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385" yWindow="-15" windowWidth="14355" windowHeight="12105" activeTab="4"/>
  </bookViews>
  <sheets>
    <sheet name="ПДД 1ст" sheetId="4" r:id="rId1"/>
    <sheet name="МЕД 2ст" sheetId="5" r:id="rId2"/>
    <sheet name="Автогор 3ст" sheetId="7" r:id="rId3"/>
    <sheet name="Фигур 4-1ст" sheetId="8" r:id="rId4"/>
    <sheet name="Фигур 4-2ст" sheetId="9" r:id="rId5"/>
    <sheet name="ОБЖ 5ст" sheetId="1" r:id="rId6"/>
  </sheets>
  <definedNames>
    <definedName name="_xlnm._FilterDatabase" localSheetId="2" hidden="1">'Автогор 3ст'!$A$9:$J$350</definedName>
    <definedName name="_xlnm._FilterDatabase" localSheetId="1" hidden="1">'МЕД 2ст'!$A$9:$J$350</definedName>
    <definedName name="_xlnm._FilterDatabase" localSheetId="5" hidden="1">'ОБЖ 5ст'!$A$9:$R$350</definedName>
    <definedName name="_xlnm._FilterDatabase" localSheetId="0" hidden="1">'ПДД 1ст'!$A$9:$J$350</definedName>
    <definedName name="_xlnm._FilterDatabase" localSheetId="3" hidden="1">'Фигур 4-1ст'!$A$9:$J$350</definedName>
    <definedName name="_xlnm._FilterDatabase" localSheetId="4" hidden="1">'Фигур 4-2ст'!$A$9:$J$350</definedName>
  </definedNames>
  <calcPr calcId="124519"/>
</workbook>
</file>

<file path=xl/calcChain.xml><?xml version="1.0" encoding="utf-8"?>
<calcChain xmlns="http://schemas.openxmlformats.org/spreadsheetml/2006/main">
  <c r="O348" i="5"/>
  <c r="O312"/>
  <c r="O308"/>
  <c r="O304"/>
  <c r="O300"/>
  <c r="O296"/>
  <c r="O292"/>
  <c r="O288"/>
  <c r="O284"/>
  <c r="O280"/>
  <c r="O276"/>
  <c r="O272"/>
  <c r="O268"/>
  <c r="O264"/>
  <c r="O260"/>
  <c r="O256"/>
  <c r="O252"/>
  <c r="O248"/>
  <c r="O244"/>
  <c r="O240"/>
  <c r="O236"/>
  <c r="O232"/>
  <c r="O228"/>
  <c r="O224"/>
  <c r="O220"/>
  <c r="O216"/>
  <c r="O212"/>
  <c r="O208"/>
  <c r="O204"/>
  <c r="O200"/>
  <c r="O196"/>
  <c r="O192"/>
  <c r="O188"/>
  <c r="O184"/>
  <c r="O180"/>
  <c r="O176"/>
  <c r="O172"/>
  <c r="O168"/>
  <c r="O164"/>
  <c r="O160"/>
  <c r="O156"/>
  <c r="O152"/>
  <c r="O148"/>
  <c r="O144"/>
  <c r="O140"/>
  <c r="O136"/>
  <c r="O132"/>
  <c r="O128"/>
  <c r="O124"/>
  <c r="O120"/>
  <c r="O116"/>
  <c r="O112"/>
  <c r="O108"/>
  <c r="O104"/>
  <c r="O100"/>
  <c r="O96"/>
  <c r="O92"/>
  <c r="O88"/>
  <c r="O84"/>
  <c r="O80"/>
  <c r="O76"/>
  <c r="O72"/>
  <c r="O68"/>
  <c r="O64"/>
  <c r="O60"/>
  <c r="O56"/>
  <c r="O52"/>
  <c r="O48"/>
  <c r="O44"/>
  <c r="O40"/>
  <c r="O36"/>
  <c r="O32"/>
  <c r="O28"/>
  <c r="O24"/>
  <c r="O20"/>
  <c r="O16"/>
  <c r="O12"/>
  <c r="S348" i="1"/>
  <c r="S344"/>
  <c r="S340"/>
  <c r="S336"/>
  <c r="S332"/>
  <c r="S328"/>
  <c r="T328" s="1"/>
  <c r="S324"/>
  <c r="S320"/>
  <c r="S316"/>
  <c r="S312"/>
  <c r="S308"/>
  <c r="T308" s="1"/>
  <c r="S304"/>
  <c r="S300"/>
  <c r="S296"/>
  <c r="S292"/>
  <c r="S288"/>
  <c r="S284"/>
  <c r="S280"/>
  <c r="S276"/>
  <c r="S272"/>
  <c r="T272" s="1"/>
  <c r="S268"/>
  <c r="S264"/>
  <c r="S260"/>
  <c r="S256"/>
  <c r="S252"/>
  <c r="S248"/>
  <c r="S244"/>
  <c r="S240"/>
  <c r="S236"/>
  <c r="S232"/>
  <c r="S228"/>
  <c r="S224"/>
  <c r="T224" s="1"/>
  <c r="S220"/>
  <c r="S216"/>
  <c r="S212"/>
  <c r="S208"/>
  <c r="T208" s="1"/>
  <c r="S204"/>
  <c r="S200"/>
  <c r="T200" s="1"/>
  <c r="S196"/>
  <c r="S192"/>
  <c r="T192" s="1"/>
  <c r="S188"/>
  <c r="S184"/>
  <c r="T184" s="1"/>
  <c r="S180"/>
  <c r="S176"/>
  <c r="T176" s="1"/>
  <c r="S172"/>
  <c r="S168"/>
  <c r="S164"/>
  <c r="S160"/>
  <c r="S156"/>
  <c r="S152"/>
  <c r="S148"/>
  <c r="S144"/>
  <c r="S140"/>
  <c r="S136"/>
  <c r="S132"/>
  <c r="S128"/>
  <c r="S124"/>
  <c r="S120"/>
  <c r="S116"/>
  <c r="S112"/>
  <c r="S108"/>
  <c r="S104"/>
  <c r="S100"/>
  <c r="S96"/>
  <c r="S92"/>
  <c r="S88"/>
  <c r="S84"/>
  <c r="S80"/>
  <c r="S76"/>
  <c r="S72"/>
  <c r="S68"/>
  <c r="S64"/>
  <c r="S60"/>
  <c r="S56"/>
  <c r="S52"/>
  <c r="S48"/>
  <c r="S44"/>
  <c r="S40"/>
  <c r="S36"/>
  <c r="S32"/>
  <c r="S28"/>
  <c r="S24"/>
  <c r="S20"/>
  <c r="S16"/>
  <c r="S12"/>
  <c r="P348" i="5"/>
  <c r="O344"/>
  <c r="P344" s="1"/>
  <c r="O340"/>
  <c r="P340" s="1"/>
  <c r="O336"/>
  <c r="P336" s="1"/>
  <c r="O332"/>
  <c r="P332" s="1"/>
  <c r="O328"/>
  <c r="P328" s="1"/>
  <c r="O324"/>
  <c r="P324" s="1"/>
  <c r="O320"/>
  <c r="P320" s="1"/>
  <c r="O316"/>
  <c r="P316" s="1"/>
  <c r="P312"/>
  <c r="P308"/>
  <c r="P304"/>
  <c r="P300"/>
  <c r="P296"/>
  <c r="P292"/>
  <c r="P288"/>
  <c r="P284"/>
  <c r="P280"/>
  <c r="P276"/>
  <c r="P272"/>
  <c r="P268"/>
  <c r="P264"/>
  <c r="P260"/>
  <c r="P256"/>
  <c r="P252"/>
  <c r="P248"/>
  <c r="P244"/>
  <c r="P240"/>
  <c r="P236"/>
  <c r="P232"/>
  <c r="P228"/>
  <c r="P224"/>
  <c r="P220"/>
  <c r="P216"/>
  <c r="P212"/>
  <c r="P208"/>
  <c r="P204"/>
  <c r="P200"/>
  <c r="P196"/>
  <c r="P192"/>
  <c r="P188"/>
  <c r="P184"/>
  <c r="P180"/>
  <c r="P176"/>
  <c r="P172"/>
  <c r="O348" i="9"/>
  <c r="P348" s="1"/>
  <c r="O344"/>
  <c r="P344" s="1"/>
  <c r="O340"/>
  <c r="P340" s="1"/>
  <c r="O336"/>
  <c r="P336" s="1"/>
  <c r="O332"/>
  <c r="P332" s="1"/>
  <c r="O328"/>
  <c r="P328" s="1"/>
  <c r="O324"/>
  <c r="P324" s="1"/>
  <c r="O320"/>
  <c r="P320" s="1"/>
  <c r="O316"/>
  <c r="P316" s="1"/>
  <c r="O312"/>
  <c r="P312" s="1"/>
  <c r="O308"/>
  <c r="P308" s="1"/>
  <c r="O304"/>
  <c r="P304" s="1"/>
  <c r="O300"/>
  <c r="P300" s="1"/>
  <c r="O296"/>
  <c r="P296" s="1"/>
  <c r="O292"/>
  <c r="P292" s="1"/>
  <c r="O288"/>
  <c r="P288" s="1"/>
  <c r="O284"/>
  <c r="P284" s="1"/>
  <c r="O280"/>
  <c r="P280" s="1"/>
  <c r="O276"/>
  <c r="P276" s="1"/>
  <c r="O272"/>
  <c r="P272" s="1"/>
  <c r="O268"/>
  <c r="P268" s="1"/>
  <c r="O264"/>
  <c r="P264" s="1"/>
  <c r="O260"/>
  <c r="P260" s="1"/>
  <c r="O256"/>
  <c r="P256" s="1"/>
  <c r="O252"/>
  <c r="P252" s="1"/>
  <c r="O248"/>
  <c r="P248" s="1"/>
  <c r="O244"/>
  <c r="P244" s="1"/>
  <c r="O240"/>
  <c r="P240" s="1"/>
  <c r="O236"/>
  <c r="P236" s="1"/>
  <c r="O232"/>
  <c r="P232" s="1"/>
  <c r="O228"/>
  <c r="P228" s="1"/>
  <c r="O224"/>
  <c r="P224" s="1"/>
  <c r="O220"/>
  <c r="P220" s="1"/>
  <c r="O216"/>
  <c r="P216" s="1"/>
  <c r="O212"/>
  <c r="P212" s="1"/>
  <c r="O208"/>
  <c r="P208" s="1"/>
  <c r="O204"/>
  <c r="P204" s="1"/>
  <c r="O200"/>
  <c r="P200" s="1"/>
  <c r="O196"/>
  <c r="P196" s="1"/>
  <c r="O192"/>
  <c r="P192" s="1"/>
  <c r="O188"/>
  <c r="P188" s="1"/>
  <c r="O184"/>
  <c r="P184" s="1"/>
  <c r="O180"/>
  <c r="P180" s="1"/>
  <c r="O176"/>
  <c r="P176" s="1"/>
  <c r="O172"/>
  <c r="P172" s="1"/>
  <c r="O168"/>
  <c r="O164"/>
  <c r="O160"/>
  <c r="O156"/>
  <c r="O152"/>
  <c r="O148"/>
  <c r="O144"/>
  <c r="O140"/>
  <c r="O136"/>
  <c r="O132"/>
  <c r="O128"/>
  <c r="O124"/>
  <c r="O120"/>
  <c r="O116"/>
  <c r="O112"/>
  <c r="O108"/>
  <c r="O104"/>
  <c r="O100"/>
  <c r="O96"/>
  <c r="O92"/>
  <c r="O88"/>
  <c r="O84"/>
  <c r="O80"/>
  <c r="O76"/>
  <c r="O72"/>
  <c r="O68"/>
  <c r="O64"/>
  <c r="O60"/>
  <c r="O56"/>
  <c r="O52"/>
  <c r="O48"/>
  <c r="O44"/>
  <c r="O40"/>
  <c r="O36"/>
  <c r="O32"/>
  <c r="O28"/>
  <c r="O24"/>
  <c r="O20"/>
  <c r="O16"/>
  <c r="O12"/>
  <c r="O348" i="8"/>
  <c r="P348" s="1"/>
  <c r="O344"/>
  <c r="P344" s="1"/>
  <c r="O340"/>
  <c r="P340" s="1"/>
  <c r="O336"/>
  <c r="P336" s="1"/>
  <c r="O332"/>
  <c r="P332" s="1"/>
  <c r="O328"/>
  <c r="P328" s="1"/>
  <c r="O324"/>
  <c r="P324" s="1"/>
  <c r="O320"/>
  <c r="P320" s="1"/>
  <c r="O316"/>
  <c r="P316" s="1"/>
  <c r="O312"/>
  <c r="P312" s="1"/>
  <c r="O308"/>
  <c r="P308" s="1"/>
  <c r="O304"/>
  <c r="P304" s="1"/>
  <c r="O300"/>
  <c r="P300" s="1"/>
  <c r="O296"/>
  <c r="P296" s="1"/>
  <c r="O292"/>
  <c r="P292" s="1"/>
  <c r="O288"/>
  <c r="P288" s="1"/>
  <c r="O284"/>
  <c r="P284" s="1"/>
  <c r="O280"/>
  <c r="P280" s="1"/>
  <c r="O276"/>
  <c r="P276" s="1"/>
  <c r="O272"/>
  <c r="P272" s="1"/>
  <c r="O268"/>
  <c r="P268" s="1"/>
  <c r="O264"/>
  <c r="P264" s="1"/>
  <c r="O260"/>
  <c r="P260" s="1"/>
  <c r="O256"/>
  <c r="P256" s="1"/>
  <c r="O252"/>
  <c r="P252" s="1"/>
  <c r="O248"/>
  <c r="P248" s="1"/>
  <c r="O244"/>
  <c r="P244" s="1"/>
  <c r="O240"/>
  <c r="P240" s="1"/>
  <c r="O236"/>
  <c r="P236" s="1"/>
  <c r="O232"/>
  <c r="P232" s="1"/>
  <c r="O228"/>
  <c r="P228" s="1"/>
  <c r="O224"/>
  <c r="P224" s="1"/>
  <c r="O220"/>
  <c r="P220" s="1"/>
  <c r="O216"/>
  <c r="P216" s="1"/>
  <c r="O212"/>
  <c r="P212" s="1"/>
  <c r="O208"/>
  <c r="P208" s="1"/>
  <c r="O204"/>
  <c r="P204" s="1"/>
  <c r="O200"/>
  <c r="P200" s="1"/>
  <c r="O196"/>
  <c r="P196" s="1"/>
  <c r="O192"/>
  <c r="P192" s="1"/>
  <c r="O188"/>
  <c r="P188" s="1"/>
  <c r="O184"/>
  <c r="P184" s="1"/>
  <c r="O180"/>
  <c r="P180" s="1"/>
  <c r="O176"/>
  <c r="P176" s="1"/>
  <c r="O172"/>
  <c r="P172" s="1"/>
  <c r="O168"/>
  <c r="O164"/>
  <c r="O160"/>
  <c r="O156"/>
  <c r="O152"/>
  <c r="O148"/>
  <c r="O144"/>
  <c r="O140"/>
  <c r="O136"/>
  <c r="O132"/>
  <c r="O128"/>
  <c r="O124"/>
  <c r="O120"/>
  <c r="O116"/>
  <c r="O112"/>
  <c r="O108"/>
  <c r="O104"/>
  <c r="O100"/>
  <c r="O96"/>
  <c r="O92"/>
  <c r="O88"/>
  <c r="O84"/>
  <c r="O80"/>
  <c r="O76"/>
  <c r="O72"/>
  <c r="O68"/>
  <c r="O64"/>
  <c r="O60"/>
  <c r="O56"/>
  <c r="O52"/>
  <c r="O48"/>
  <c r="O44"/>
  <c r="O40"/>
  <c r="O36"/>
  <c r="O32"/>
  <c r="O28"/>
  <c r="O24"/>
  <c r="O20"/>
  <c r="O16"/>
  <c r="O12"/>
  <c r="O348" i="7"/>
  <c r="P348" s="1"/>
  <c r="O344"/>
  <c r="P344" s="1"/>
  <c r="O340"/>
  <c r="P340" s="1"/>
  <c r="O336"/>
  <c r="P336" s="1"/>
  <c r="O332"/>
  <c r="P332" s="1"/>
  <c r="O328"/>
  <c r="P328" s="1"/>
  <c r="O324"/>
  <c r="P324" s="1"/>
  <c r="O320"/>
  <c r="P320" s="1"/>
  <c r="O316"/>
  <c r="P316" s="1"/>
  <c r="O312"/>
  <c r="P312" s="1"/>
  <c r="O308"/>
  <c r="P308" s="1"/>
  <c r="O304"/>
  <c r="P304" s="1"/>
  <c r="O300"/>
  <c r="P300" s="1"/>
  <c r="O296"/>
  <c r="P296" s="1"/>
  <c r="O292"/>
  <c r="P292" s="1"/>
  <c r="O288"/>
  <c r="P288" s="1"/>
  <c r="O284"/>
  <c r="P284" s="1"/>
  <c r="O280"/>
  <c r="P280" s="1"/>
  <c r="O276"/>
  <c r="P276" s="1"/>
  <c r="O272"/>
  <c r="P272" s="1"/>
  <c r="O268"/>
  <c r="P268" s="1"/>
  <c r="O264"/>
  <c r="P264" s="1"/>
  <c r="O260"/>
  <c r="P260" s="1"/>
  <c r="O256"/>
  <c r="P256" s="1"/>
  <c r="O252"/>
  <c r="P252" s="1"/>
  <c r="O248"/>
  <c r="P248" s="1"/>
  <c r="O244"/>
  <c r="P244" s="1"/>
  <c r="O240"/>
  <c r="P240" s="1"/>
  <c r="O236"/>
  <c r="P236" s="1"/>
  <c r="O232"/>
  <c r="P232" s="1"/>
  <c r="O228"/>
  <c r="P228" s="1"/>
  <c r="O224"/>
  <c r="P224" s="1"/>
  <c r="O220"/>
  <c r="P220" s="1"/>
  <c r="O216"/>
  <c r="P216" s="1"/>
  <c r="O212"/>
  <c r="P212" s="1"/>
  <c r="O208"/>
  <c r="P208" s="1"/>
  <c r="O204"/>
  <c r="P204" s="1"/>
  <c r="O200"/>
  <c r="P200" s="1"/>
  <c r="O196"/>
  <c r="P196" s="1"/>
  <c r="O192"/>
  <c r="P192" s="1"/>
  <c r="O188"/>
  <c r="P188" s="1"/>
  <c r="O184"/>
  <c r="P184" s="1"/>
  <c r="O180"/>
  <c r="P180" s="1"/>
  <c r="O176"/>
  <c r="P176" s="1"/>
  <c r="O172"/>
  <c r="P172" s="1"/>
  <c r="O168"/>
  <c r="O164"/>
  <c r="O160"/>
  <c r="O156"/>
  <c r="O152"/>
  <c r="O148"/>
  <c r="O144"/>
  <c r="O140"/>
  <c r="O136"/>
  <c r="O132"/>
  <c r="O128"/>
  <c r="O124"/>
  <c r="O120"/>
  <c r="O116"/>
  <c r="O112"/>
  <c r="O108"/>
  <c r="O104"/>
  <c r="O100"/>
  <c r="O96"/>
  <c r="O92"/>
  <c r="O88"/>
  <c r="O84"/>
  <c r="O80"/>
  <c r="O76"/>
  <c r="O72"/>
  <c r="O68"/>
  <c r="O64"/>
  <c r="O60"/>
  <c r="O56"/>
  <c r="O52"/>
  <c r="O48"/>
  <c r="O44"/>
  <c r="O40"/>
  <c r="O36"/>
  <c r="O32"/>
  <c r="O28"/>
  <c r="O24"/>
  <c r="O20"/>
  <c r="O16"/>
  <c r="O12"/>
  <c r="T348" i="1"/>
  <c r="T344"/>
  <c r="T340"/>
  <c r="T336"/>
  <c r="T332"/>
  <c r="T324"/>
  <c r="T320"/>
  <c r="T316"/>
  <c r="T312"/>
  <c r="T304"/>
  <c r="T300"/>
  <c r="T296"/>
  <c r="T292"/>
  <c r="T288"/>
  <c r="T284"/>
  <c r="T280"/>
  <c r="T276"/>
  <c r="T268"/>
  <c r="T264"/>
  <c r="T260"/>
  <c r="T256"/>
  <c r="T252"/>
  <c r="T248"/>
  <c r="T244"/>
  <c r="T240"/>
  <c r="T236"/>
  <c r="T232"/>
  <c r="T228"/>
  <c r="T220"/>
  <c r="T216"/>
  <c r="T212"/>
  <c r="T204"/>
  <c r="T196"/>
  <c r="T188"/>
  <c r="T180"/>
  <c r="T172"/>
  <c r="O348" i="4"/>
  <c r="P348" s="1"/>
  <c r="O344"/>
  <c r="P344" s="1"/>
  <c r="O340"/>
  <c r="P340" s="1"/>
  <c r="O336"/>
  <c r="P336" s="1"/>
  <c r="O332"/>
  <c r="P332" s="1"/>
  <c r="O328"/>
  <c r="P328" s="1"/>
  <c r="O324"/>
  <c r="P324" s="1"/>
  <c r="O320"/>
  <c r="P320" s="1"/>
  <c r="O316"/>
  <c r="P316" s="1"/>
  <c r="O312"/>
  <c r="P312" s="1"/>
  <c r="O308"/>
  <c r="P308" s="1"/>
  <c r="O304"/>
  <c r="P304" s="1"/>
  <c r="O300"/>
  <c r="P300" s="1"/>
  <c r="O296"/>
  <c r="P296" s="1"/>
  <c r="O292"/>
  <c r="P292" s="1"/>
  <c r="O288"/>
  <c r="P288" s="1"/>
  <c r="O284"/>
  <c r="P284" s="1"/>
  <c r="O280"/>
  <c r="P280" s="1"/>
  <c r="O276"/>
  <c r="P276" s="1"/>
  <c r="O272"/>
  <c r="P272" s="1"/>
  <c r="O268"/>
  <c r="P268" s="1"/>
  <c r="O264"/>
  <c r="P264" s="1"/>
  <c r="O260"/>
  <c r="P260" s="1"/>
  <c r="O256"/>
  <c r="P256" s="1"/>
  <c r="O252"/>
  <c r="P252" s="1"/>
  <c r="O248"/>
  <c r="P248" s="1"/>
  <c r="O168"/>
  <c r="O164"/>
  <c r="O160"/>
  <c r="O156"/>
  <c r="O152"/>
  <c r="O148"/>
  <c r="O144"/>
  <c r="O140"/>
  <c r="O136"/>
  <c r="O132"/>
  <c r="O128"/>
  <c r="O124"/>
  <c r="O120"/>
  <c r="O116"/>
  <c r="O112"/>
  <c r="O108"/>
  <c r="O104"/>
  <c r="O100"/>
  <c r="O96"/>
  <c r="O92"/>
  <c r="O88"/>
  <c r="O84"/>
  <c r="O80"/>
  <c r="O76"/>
  <c r="O72"/>
  <c r="O68"/>
  <c r="O64"/>
  <c r="O60"/>
  <c r="O56"/>
  <c r="O52"/>
  <c r="O48"/>
  <c r="O44"/>
  <c r="O40"/>
  <c r="O36"/>
  <c r="O32"/>
  <c r="O28"/>
  <c r="O24"/>
  <c r="O20"/>
  <c r="O16"/>
  <c r="O12"/>
  <c r="O244"/>
  <c r="P244" s="1"/>
  <c r="O240"/>
  <c r="O236"/>
  <c r="P236" s="1"/>
  <c r="O232"/>
  <c r="O228"/>
  <c r="P228" s="1"/>
  <c r="O224"/>
  <c r="O220"/>
  <c r="P220" s="1"/>
  <c r="O216"/>
  <c r="O212"/>
  <c r="P212" s="1"/>
  <c r="O208"/>
  <c r="O204"/>
  <c r="P204" s="1"/>
  <c r="O200"/>
  <c r="P200" s="1"/>
  <c r="O196"/>
  <c r="P196" s="1"/>
  <c r="O192"/>
  <c r="O188"/>
  <c r="P188" s="1"/>
  <c r="O184"/>
  <c r="P184" s="1"/>
  <c r="O180"/>
  <c r="P180" s="1"/>
  <c r="O176"/>
  <c r="O172"/>
  <c r="P172" s="1"/>
  <c r="P240"/>
  <c r="P232"/>
  <c r="P224"/>
  <c r="P216"/>
  <c r="P208"/>
  <c r="P192"/>
  <c r="P176"/>
</calcChain>
</file>

<file path=xl/sharedStrings.xml><?xml version="1.0" encoding="utf-8"?>
<sst xmlns="http://schemas.openxmlformats.org/spreadsheetml/2006/main" count="10019" uniqueCount="465">
  <si>
    <t>Протокол</t>
  </si>
  <si>
    <t xml:space="preserve"> конкурса юных инспекторов движения «Безопасное колесо»</t>
  </si>
  <si>
    <t>Конкурс:</t>
  </si>
  <si>
    <t xml:space="preserve">Гл.судья  </t>
  </si>
  <si>
    <t>Регион</t>
  </si>
  <si>
    <t>Нагруд. номер</t>
  </si>
  <si>
    <t>ФИО</t>
  </si>
  <si>
    <t>Пол</t>
  </si>
  <si>
    <t>Дата рождения</t>
  </si>
  <si>
    <t>Время</t>
  </si>
  <si>
    <t>Дивизион</t>
  </si>
  <si>
    <t>г. Казань</t>
  </si>
  <si>
    <t>место проведения</t>
  </si>
  <si>
    <t>Номер
команды</t>
  </si>
  <si>
    <t>Планшет 1</t>
  </si>
  <si>
    <t>Планшет 2</t>
  </si>
  <si>
    <t>Планшет 3</t>
  </si>
  <si>
    <t>Штрафных очков</t>
  </si>
  <si>
    <t>Место</t>
  </si>
  <si>
    <t>Командное
первенство</t>
  </si>
  <si>
    <t>К</t>
  </si>
  <si>
    <t>Ж</t>
  </si>
  <si>
    <t>З</t>
  </si>
  <si>
    <t>Б</t>
  </si>
  <si>
    <t>03.06.19 - 09.06.19</t>
  </si>
  <si>
    <t>дата проведения</t>
  </si>
  <si>
    <t>Республика Дагестан</t>
  </si>
  <si>
    <t>Бургуев Сурхай Магомадаевич</t>
  </si>
  <si>
    <t>м</t>
  </si>
  <si>
    <t>Алимагомедова Саида Зауровна</t>
  </si>
  <si>
    <t>ж</t>
  </si>
  <si>
    <t>Гогаев Алихан Магомедович</t>
  </si>
  <si>
    <t>Магомедова Саида Омаровна</t>
  </si>
  <si>
    <t>Республика Башкортостан</t>
  </si>
  <si>
    <t>Сакаев Ярослав Вадимович</t>
  </si>
  <si>
    <t xml:space="preserve">Елистратова Анастасия Алексеевна </t>
  </si>
  <si>
    <t>Тонкачеев Марк Андреевич</t>
  </si>
  <si>
    <t>Тимербулатова Гульназ Радиковна</t>
  </si>
  <si>
    <t>Республика Марий Эл</t>
  </si>
  <si>
    <t>Аблязов Давлет Джеппарович</t>
  </si>
  <si>
    <t>Гредягина Кира Петровна</t>
  </si>
  <si>
    <t>Денисов Егор Вячеславович</t>
  </si>
  <si>
    <t>Третьякова Ксения Александровна</t>
  </si>
  <si>
    <t>Республика Мордовия</t>
  </si>
  <si>
    <t>Копылов Вячеслав Витальевич</t>
  </si>
  <si>
    <t>Петренко Александра Денисовна</t>
  </si>
  <si>
    <t>Слаев Самир Дамирович</t>
  </si>
  <si>
    <t>Скворцова Нина Владимировна</t>
  </si>
  <si>
    <t>Республика Татарстан</t>
  </si>
  <si>
    <t>Габдурахманов Амир Ленарович</t>
  </si>
  <si>
    <t>Макарова Эмма Семеновна</t>
  </si>
  <si>
    <t>Сабиров Тимур Рустамович</t>
  </si>
  <si>
    <t>Шакирова Рамиля Танзилевна</t>
  </si>
  <si>
    <t>Удмуртская Республика</t>
  </si>
  <si>
    <t>Семенов Глеб Николаевич</t>
  </si>
  <si>
    <t>Дурянова Арина Дуряновна</t>
  </si>
  <si>
    <t>Шушпанов Константин Сергеевич</t>
  </si>
  <si>
    <t>Шишкина Ксения Сергеевна</t>
  </si>
  <si>
    <t xml:space="preserve">Чувашская Республика </t>
  </si>
  <si>
    <t>Леонтьев Илья Юрьевич</t>
  </si>
  <si>
    <t>Антонова Ксения Радиславовна</t>
  </si>
  <si>
    <t>Никитин Вячеслав Александрович</t>
  </si>
  <si>
    <t>Николаева Мария Сергеевна</t>
  </si>
  <si>
    <t>Пермский край</t>
  </si>
  <si>
    <t>Махнутин Тимур Вячеславович</t>
  </si>
  <si>
    <t>Рыбакова Анастасия Максимовна</t>
  </si>
  <si>
    <t>Чурин Дмитрий Александрович</t>
  </si>
  <si>
    <t>Яцукова Александра Александровна</t>
  </si>
  <si>
    <t>Кировская область</t>
  </si>
  <si>
    <t>Григорьев Никита Владимирович</t>
  </si>
  <si>
    <t>Назарова Анастасия Александровна</t>
  </si>
  <si>
    <t>Егоровых Петр Алексеевич</t>
  </si>
  <si>
    <t>Семакина Дарья Андреевна</t>
  </si>
  <si>
    <t>Нижегородская область</t>
  </si>
  <si>
    <t>Зотов Матвей Михайлович</t>
  </si>
  <si>
    <t>Парфенова Виктория Дмитриевна</t>
  </si>
  <si>
    <t>Насанов Никита Максимович</t>
  </si>
  <si>
    <t>Щеголькова Ксения Романовна</t>
  </si>
  <si>
    <t>Оренбургская область</t>
  </si>
  <si>
    <t>Казанцев Андрей Викторович</t>
  </si>
  <si>
    <t>Герасименко Александра Викторовна</t>
  </si>
  <si>
    <t>Кравец Матвей Дмитриевич</t>
  </si>
  <si>
    <t>Филатова Софья Олеговна</t>
  </si>
  <si>
    <t>Пензенская область</t>
  </si>
  <si>
    <t>Абметка Арсений Вадимович</t>
  </si>
  <si>
    <t>Климова Татьяна Николаевна</t>
  </si>
  <si>
    <t>Горячев Ярослав Сергеевич</t>
  </si>
  <si>
    <t>Тюленева Софья Викторовна</t>
  </si>
  <si>
    <t>Самарская область</t>
  </si>
  <si>
    <t>Поляков Артём Олегович</t>
  </si>
  <si>
    <t>Гафарова Юлия Робертовна</t>
  </si>
  <si>
    <t>Чирочкин Богдан Алексеевич</t>
  </si>
  <si>
    <t xml:space="preserve">Тангаева Софья Игоревна </t>
  </si>
  <si>
    <t>Саратовская область</t>
  </si>
  <si>
    <t>Кубинский Богдан Янович</t>
  </si>
  <si>
    <t>Балбакова Вероника Сергеевна</t>
  </si>
  <si>
    <t>Хохлов Максим Сергеевич</t>
  </si>
  <si>
    <t>Захарова Таисия Ивановна</t>
  </si>
  <si>
    <t>Ульяновская область</t>
  </si>
  <si>
    <t>Петраков Максим Алексеевич</t>
  </si>
  <si>
    <t>Денисюк Алёна Денисовна</t>
  </si>
  <si>
    <t>Сиднев Иван  Алексеевич</t>
  </si>
  <si>
    <t>Санатуллова Диляра Ильгамовна</t>
  </si>
  <si>
    <t>Республика Бурятия</t>
  </si>
  <si>
    <t>Елбаков Арсалан Андреевич</t>
  </si>
  <si>
    <t>Махарова Светлана Тимуровна</t>
  </si>
  <si>
    <t>Посельский Кирилл Николаевич</t>
  </si>
  <si>
    <t>Смолина Мария Сергеевна</t>
  </si>
  <si>
    <t>Республика Саха (Якутия)</t>
  </si>
  <si>
    <t>Дрёмов Даниил Игоревич</t>
  </si>
  <si>
    <t>Зарубина Арина Ивановна</t>
  </si>
  <si>
    <t>Русин Максим Евгеньевич</t>
  </si>
  <si>
    <t>Ноева Сардана Станиславовна</t>
  </si>
  <si>
    <t>Забайкальский край</t>
  </si>
  <si>
    <t>Будаев Алдар Цыренович</t>
  </si>
  <si>
    <t>Жамбалдоржиева Аяна Дугаровна</t>
  </si>
  <si>
    <t>Ральдин Базаржап Батоевич</t>
  </si>
  <si>
    <t>Капустина Карина Владимировна</t>
  </si>
  <si>
    <t>Камчатский край</t>
  </si>
  <si>
    <t>Косушкин Денис Олегович</t>
  </si>
  <si>
    <t>Демченко Анастасия Алексеевна</t>
  </si>
  <si>
    <t>Никулин Андрей Александрович</t>
  </si>
  <si>
    <t>Некрасова Екатерина Сергеевна</t>
  </si>
  <si>
    <t>Карачаево-Черкесская Республика</t>
  </si>
  <si>
    <t>Абидоков Анзор Мухамедович</t>
  </si>
  <si>
    <t>Гочияева Аминат Джамаловна</t>
  </si>
  <si>
    <t>Ахметов Тимур Эрикович</t>
  </si>
  <si>
    <t xml:space="preserve">Даурова Дарина Руслановна </t>
  </si>
  <si>
    <t>Республика Ингушетия</t>
  </si>
  <si>
    <t>Канцыгов Асламбек Зурабович</t>
  </si>
  <si>
    <t>Сайнароева Амина Аслановна</t>
  </si>
  <si>
    <t>Хамхоев Ахмед Русланович</t>
  </si>
  <si>
    <t xml:space="preserve">Хашагульгова Хаят Мухамедовна </t>
  </si>
  <si>
    <t>Республика Алтай</t>
  </si>
  <si>
    <t>Астанин Арсений Алексеевич</t>
  </si>
  <si>
    <t>Акпыжаева Ева Сергеевна</t>
  </si>
  <si>
    <t>Долгов Артём Максимович</t>
  </si>
  <si>
    <t>Таскачакова Олеся Валерьевна</t>
  </si>
  <si>
    <t>Республика Тыва</t>
  </si>
  <si>
    <t>Гончаров Егор Андреевич</t>
  </si>
  <si>
    <t>Балзанай Моника Павловна</t>
  </si>
  <si>
    <t>Монгуш Байыр Аянович</t>
  </si>
  <si>
    <t>Кызыл-оол Ираида Геннадьевна</t>
  </si>
  <si>
    <t>Республика Хакасия</t>
  </si>
  <si>
    <t>Руднев Дмитрий Иванович</t>
  </si>
  <si>
    <t>Наприенко Василина Васильевна</t>
  </si>
  <si>
    <t>Чебодаев Дмитрий Викторович</t>
  </si>
  <si>
    <t xml:space="preserve">Шамова Алина Сергеевна </t>
  </si>
  <si>
    <t>Алтайский край</t>
  </si>
  <si>
    <t>Калиткин Константин Дмитриевич</t>
  </si>
  <si>
    <t>Волкова Дарья Васильевна</t>
  </si>
  <si>
    <t>Козорезов Арсений Евгеньевич</t>
  </si>
  <si>
    <t>Мосинцева Алина Александровна</t>
  </si>
  <si>
    <t>Красноярский край</t>
  </si>
  <si>
    <t>Бурмакин Никита Витальевич</t>
  </si>
  <si>
    <t>Ерохина Мария Николаевна</t>
  </si>
  <si>
    <t>Чердынцев Виктор Николаевич</t>
  </si>
  <si>
    <t>Литвинова Надежда Михайловна</t>
  </si>
  <si>
    <t>Иркутская область</t>
  </si>
  <si>
    <t>Алексеев Ярослав Михайлович</t>
  </si>
  <si>
    <t>Бендер Алина Андреевна</t>
  </si>
  <si>
    <t>Шанин Максим Александрович</t>
  </si>
  <si>
    <t>Морозова Анастасия Андреевна</t>
  </si>
  <si>
    <t>Кемеровская область</t>
  </si>
  <si>
    <t>Капитонов Иван Викторович</t>
  </si>
  <si>
    <t>Гончарова Анна Сергеевна</t>
  </si>
  <si>
    <t>Плесовских Егор Дмитриевич</t>
  </si>
  <si>
    <t>Понамаренко Софья Анатольевна</t>
  </si>
  <si>
    <t>Новосибирская область</t>
  </si>
  <si>
    <t>Буздалин Владислав Сергеевич</t>
  </si>
  <si>
    <t>Исавнина Александра Ильинична</t>
  </si>
  <si>
    <t>Лукьянов Семен Сергеевич</t>
  </si>
  <si>
    <t>Штоха София Александровна</t>
  </si>
  <si>
    <t>Омская область</t>
  </si>
  <si>
    <t>Елюбаев Нияз Серикович</t>
  </si>
  <si>
    <t>Аралова Айнаш Нурлановна</t>
  </si>
  <si>
    <t>Казурин Мирам Базарбаевич</t>
  </si>
  <si>
    <t>Гончарова Анастасия Николаевна</t>
  </si>
  <si>
    <t>Томская область</t>
  </si>
  <si>
    <t>Гриценко Вадим Алексеевич</t>
  </si>
  <si>
    <t>Баранова Ульяна Леонидовна</t>
  </si>
  <si>
    <t>Орлов Лев Юрьевич</t>
  </si>
  <si>
    <t>Костяева Эвелина Ярославна</t>
  </si>
  <si>
    <t>Приморский край</t>
  </si>
  <si>
    <t>Иващенко Виктор Андреевич</t>
  </si>
  <si>
    <t xml:space="preserve">Закамская Александра Дмитриевна </t>
  </si>
  <si>
    <t>Сафонов Даниил Павлович</t>
  </si>
  <si>
    <t>Корсакова Дарья Олеговна</t>
  </si>
  <si>
    <t>Хабаровский край</t>
  </si>
  <si>
    <t>Макаров Никита Алексеевич</t>
  </si>
  <si>
    <t>Данилова Анна Вячеславовна</t>
  </si>
  <si>
    <t>Масленников Вячеслав Александрович</t>
  </si>
  <si>
    <t>Распономарева Екатерина Андреевна</t>
  </si>
  <si>
    <t>Амурская область</t>
  </si>
  <si>
    <t>Беленко Тимур Дмитриевич</t>
  </si>
  <si>
    <t>Гуденко Карина Анатольевна</t>
  </si>
  <si>
    <t>Чибиряк Владимир Андреевич</t>
  </si>
  <si>
    <t>Карлова Марина Максимовна</t>
  </si>
  <si>
    <t>Магаданская область</t>
  </si>
  <si>
    <t>Горохов Максим Павлович</t>
  </si>
  <si>
    <t>Мартыненко Анна Владимировна</t>
  </si>
  <si>
    <t>Камшилин Максим Денисович</t>
  </si>
  <si>
    <t>Соборная София Вадимовна</t>
  </si>
  <si>
    <t>Сахалинская область</t>
  </si>
  <si>
    <t>Гронин Дмитрий Николаевич</t>
  </si>
  <si>
    <t>Копыл Амина Станиславовна</t>
  </si>
  <si>
    <t>Ким Максим Евгеньевич</t>
  </si>
  <si>
    <t>Хоткевич Ангелина Викторовна</t>
  </si>
  <si>
    <t>Еврейская автономная область</t>
  </si>
  <si>
    <t>Кунин Михаил Валерьевич</t>
  </si>
  <si>
    <t>Абрамова Анастасия Александровна</t>
  </si>
  <si>
    <t>Матвеев Матвей Олегович</t>
  </si>
  <si>
    <t>Чернышева Дарья Валерьевна</t>
  </si>
  <si>
    <t>Чукотский автономный округ</t>
  </si>
  <si>
    <t>Пресняков Дмитрий Артёмович</t>
  </si>
  <si>
    <t>Михеева Алиса Николаевна</t>
  </si>
  <si>
    <t>Тушнолобов Игорь Романович</t>
  </si>
  <si>
    <t>Пеневье Лиана Анатольевна</t>
  </si>
  <si>
    <t>Республика Карелия</t>
  </si>
  <si>
    <t>Дундуков Максим Сергеевич</t>
  </si>
  <si>
    <t>Калинина Софья Алексеевна</t>
  </si>
  <si>
    <t>Столяров Дмитрий Олегович</t>
  </si>
  <si>
    <t>Пахомова Анастасия Сергеевна</t>
  </si>
  <si>
    <t>Кабардино-Балкарская Республика</t>
  </si>
  <si>
    <t>Алёшин Андрей Олегович</t>
  </si>
  <si>
    <t>Долова Элина Руслановна</t>
  </si>
  <si>
    <t>Апажев Алим Русланович</t>
  </si>
  <si>
    <t>Кувичко Таисия Игоревна</t>
  </si>
  <si>
    <t>Республика Коми</t>
  </si>
  <si>
    <t>Коннин Арсений Анатольевич</t>
  </si>
  <si>
    <t>Козлова Елизавета Денисовна</t>
  </si>
  <si>
    <t>Копосов Евгений Дмитриевич</t>
  </si>
  <si>
    <t>Прокудина Кира Александровна</t>
  </si>
  <si>
    <t>Республика Адыгея</t>
  </si>
  <si>
    <t>Айтеков Салим Рустамович</t>
  </si>
  <si>
    <t>Зезюкина Ева Андреевна</t>
  </si>
  <si>
    <t xml:space="preserve">Тляшок Тамирлан Рустемович </t>
  </si>
  <si>
    <t>Камагаева Дарья Александровна</t>
  </si>
  <si>
    <t>Республика Калмыкия</t>
  </si>
  <si>
    <t>Кравцов Иван Сергеевич</t>
  </si>
  <si>
    <t>Церенова Элина Эдуардовна</t>
  </si>
  <si>
    <t>Нурмашев Нурлан Ренатович</t>
  </si>
  <si>
    <t>Шовгурова Айлана Владимировна</t>
  </si>
  <si>
    <t>Республика Крым</t>
  </si>
  <si>
    <t>Дмитриев Алексей Анатольевич</t>
  </si>
  <si>
    <t>Войнович Алина Димитриевна</t>
  </si>
  <si>
    <t>Матвеев Артем Дмитриевич</t>
  </si>
  <si>
    <t>Кравченко Анна Дмитриевна</t>
  </si>
  <si>
    <t>Краснодарский край</t>
  </si>
  <si>
    <t>Головань Даниил Романович</t>
  </si>
  <si>
    <t>Афанасьева Ксения Денисовна</t>
  </si>
  <si>
    <t xml:space="preserve">Фесенко Ярослав Виталиевич </t>
  </si>
  <si>
    <t>Смолиус Дарья Андреевна</t>
  </si>
  <si>
    <t>Астраханская область</t>
  </si>
  <si>
    <t>Бахмутов Раис Данилович</t>
  </si>
  <si>
    <t>Барабанова Дарья Игоревна</t>
  </si>
  <si>
    <t>Грачев Станислав Иванович</t>
  </si>
  <si>
    <t>Ухина Екатерина Александровна</t>
  </si>
  <si>
    <t>Волгоградская область</t>
  </si>
  <si>
    <t>Вербин Константин Дмитриевич</t>
  </si>
  <si>
    <t>Батина Вероника Андреевна</t>
  </si>
  <si>
    <t>Картушин Сергей Дмитриевич</t>
  </si>
  <si>
    <t>Мелихова Виктория Дмитриевна</t>
  </si>
  <si>
    <t>Ростовская область</t>
  </si>
  <si>
    <t>Горященко Николай Андреевич</t>
  </si>
  <si>
    <t>Айдинова Алина Амиршевна</t>
  </si>
  <si>
    <t>Парамонов Сергей Иванович</t>
  </si>
  <si>
    <t>Гладкова Анастасия Сергеевна</t>
  </si>
  <si>
    <t>Севастополь</t>
  </si>
  <si>
    <t>Благодаренко Никита Сергеевич</t>
  </si>
  <si>
    <t>Иванова Елена Александровна</t>
  </si>
  <si>
    <t>Томин Руслан Олегович</t>
  </si>
  <si>
    <t>Кузьмович Арина Романовна</t>
  </si>
  <si>
    <t>Курганская область</t>
  </si>
  <si>
    <t>Ашихин Глеб Григорьевич</t>
  </si>
  <si>
    <t>Каргапольцева Карина Дмитриевна</t>
  </si>
  <si>
    <t>Романов Константин Романович</t>
  </si>
  <si>
    <t>Хрусталькова Виктория Владиславовна</t>
  </si>
  <si>
    <t>Свердловская область</t>
  </si>
  <si>
    <t>Пугаев Максим Сергеевич</t>
  </si>
  <si>
    <t>Баймухаметова Арина Вилдановна</t>
  </si>
  <si>
    <t>Соловьев Иван Евгеньевич</t>
  </si>
  <si>
    <t>Баймухаметова Карина Вилдановна</t>
  </si>
  <si>
    <t>Тюменская область</t>
  </si>
  <si>
    <t>Денисов Павел  Николаевич</t>
  </si>
  <si>
    <t>Никитюк Ирина Владимировна</t>
  </si>
  <si>
    <t>Поляков Константин Юрьевич</t>
  </si>
  <si>
    <t xml:space="preserve">Рыльских Кира Андреевна </t>
  </si>
  <si>
    <t>Челябинская область</t>
  </si>
  <si>
    <t>Зайцев Владислав Васильевич</t>
  </si>
  <si>
    <t>Аверина Ирина Александровна</t>
  </si>
  <si>
    <t>Череповский Максим Викторович</t>
  </si>
  <si>
    <t>Ютяева Юлия Анатольевна</t>
  </si>
  <si>
    <t>Ханты-Мансийский автономный округ-Югра</t>
  </si>
  <si>
    <t>Миннуллин Алмаз Азатович</t>
  </si>
  <si>
    <t>Аксарина Дарья Алексеевна</t>
  </si>
  <si>
    <t>Хусаинов Руслан  Жамилевич</t>
  </si>
  <si>
    <t>Конькова Вера Сергеевна</t>
  </si>
  <si>
    <t>Ямало-Ненецкий автономный округ</t>
  </si>
  <si>
    <t>Бойко Денис Сергеевич</t>
  </si>
  <si>
    <t>Камалова Амалия Маратовна</t>
  </si>
  <si>
    <t>Минлибаев Илья Евгеньевич</t>
  </si>
  <si>
    <t>Ривейра Полина Яновна</t>
  </si>
  <si>
    <t>Чеченская Республика</t>
  </si>
  <si>
    <t>Магамгазиев Тимур Расулаевич</t>
  </si>
  <si>
    <t>Абазова Самира Рустамовна</t>
  </si>
  <si>
    <t>Нашхоев Майрбек Хамзатович</t>
  </si>
  <si>
    <t>Байракова Иман Бай-Алиевна</t>
  </si>
  <si>
    <t>Архангельская область</t>
  </si>
  <si>
    <t>Верещагин  Данил  Алексеевич</t>
  </si>
  <si>
    <t>Герасимова Яна Сергеевна</t>
  </si>
  <si>
    <t>Шаучунас Артем Алексеевич</t>
  </si>
  <si>
    <t>Ундозерова Ульяна Андреевна</t>
  </si>
  <si>
    <t>Вологодская область</t>
  </si>
  <si>
    <t xml:space="preserve">Патуров Никита Михайлович </t>
  </si>
  <si>
    <t>Легостаева Богдана Алексеевна</t>
  </si>
  <si>
    <t xml:space="preserve">Понидаев Вадим Александрович </t>
  </si>
  <si>
    <t>Смирнова Яна Сергеевна</t>
  </si>
  <si>
    <t>Калининградская область</t>
  </si>
  <si>
    <t>Парфенов Сергей Геннадьевич</t>
  </si>
  <si>
    <t>Гончар Анастасия Александровна</t>
  </si>
  <si>
    <t>Порошин Александр Игоревич</t>
  </si>
  <si>
    <t>Ушакова Анастасия Викторовна</t>
  </si>
  <si>
    <t>Ленинградская область</t>
  </si>
  <si>
    <t>Меркурьев Павел Михайлович</t>
  </si>
  <si>
    <t>Грузинская Ульяна Сергеевна</t>
  </si>
  <si>
    <t>Портных Семён Павлович</t>
  </si>
  <si>
    <t>Нестерова Диана Артемовна</t>
  </si>
  <si>
    <t>Ставропольский край</t>
  </si>
  <si>
    <t>Ибрагимов Эльдар Рамильевич</t>
  </si>
  <si>
    <t>Григорова Екатерина Александровна</t>
  </si>
  <si>
    <t>Катрышов Артём Олегович</t>
  </si>
  <si>
    <t>Хошбекян Анна Давидовна</t>
  </si>
  <si>
    <t>Белгородская область</t>
  </si>
  <si>
    <t>Голованов Станислав Дмитриевич</t>
  </si>
  <si>
    <t>Агафонова Анастасия Викторовна</t>
  </si>
  <si>
    <t>Яковлев Илья Максимович</t>
  </si>
  <si>
    <t>Волоконская Александра Андреевна</t>
  </si>
  <si>
    <t>Брянская область</t>
  </si>
  <si>
    <t>Кротов Павел Андреевич</t>
  </si>
  <si>
    <t>Герасимова Варвара Владимировна</t>
  </si>
  <si>
    <t>Хрычев Иван Романович</t>
  </si>
  <si>
    <t>Селькина Дарина Викторовна</t>
  </si>
  <si>
    <t>Владимирская область</t>
  </si>
  <si>
    <t>Дворецкий Артём Алексеевич</t>
  </si>
  <si>
    <t>Попова Анастасия Андреевна</t>
  </si>
  <si>
    <t>Левин Сергей Юрьевич</t>
  </si>
  <si>
    <t>Соболева Елизавета Алексеевна</t>
  </si>
  <si>
    <t>Воронежская область</t>
  </si>
  <si>
    <t>Виткалов Станислав Сергеевич</t>
  </si>
  <si>
    <t>Лисицкая Мария Владимировна</t>
  </si>
  <si>
    <t>Казанов Григорий Леонидович</t>
  </si>
  <si>
    <t>Шапочка Мария Андреевна</t>
  </si>
  <si>
    <t>Ивановская область</t>
  </si>
  <si>
    <t>Петров Иван Александрович</t>
  </si>
  <si>
    <t>Изгарева Александра Сергеевна</t>
  </si>
  <si>
    <t>Саркисян Клим Артурович</t>
  </si>
  <si>
    <t>Сыркина Ульяна Алексеевна</t>
  </si>
  <si>
    <t>Калужская область</t>
  </si>
  <si>
    <t>Оськин Дмитрий Сергеевич</t>
  </si>
  <si>
    <t>Докукова Ангелина Сергеевна</t>
  </si>
  <si>
    <t>Пальчикевич Михаил Андреевич</t>
  </si>
  <si>
    <t>Зятькова Софья Андреевна</t>
  </si>
  <si>
    <t>Костромская область</t>
  </si>
  <si>
    <t>Антонов Игорь Александрович</t>
  </si>
  <si>
    <t>Кузнецова Аделина Сергеевна</t>
  </si>
  <si>
    <t>Смирнов Иван Андреевич</t>
  </si>
  <si>
    <t>Смирнова Алёна Михайловна</t>
  </si>
  <si>
    <t>Курская область</t>
  </si>
  <si>
    <t>Бабаев Али Акиф оглы</t>
  </si>
  <si>
    <t>Лунева Анастасия Вячеславовна</t>
  </si>
  <si>
    <t>Гусенцев Олег Александрович</t>
  </si>
  <si>
    <t>Чередниченко Софья Дмитриевна</t>
  </si>
  <si>
    <t>Липецкая область</t>
  </si>
  <si>
    <t xml:space="preserve"> Коротин Илья Александрович</t>
  </si>
  <si>
    <t>Андрианова Ангелина Владимировна</t>
  </si>
  <si>
    <t>Хлабыстин Никита Андреевич</t>
  </si>
  <si>
    <t>Горланова Елизавета Дмитриевна</t>
  </si>
  <si>
    <t>Московская область</t>
  </si>
  <si>
    <t>Бурдин Александр Иванович</t>
  </si>
  <si>
    <t>Навасардян Эдита Эриковна</t>
  </si>
  <si>
    <t>Ткаченко Григорий Евгеньевич</t>
  </si>
  <si>
    <t>Сергеева Алёна Игоревна</t>
  </si>
  <si>
    <t>Орловская область</t>
  </si>
  <si>
    <t>Барабанов Арсений Игоревич</t>
  </si>
  <si>
    <t xml:space="preserve">Кириллова Екатерина Александров
на
</t>
  </si>
  <si>
    <t>Бегунов Никита Андреевич</t>
  </si>
  <si>
    <t>Кочеткова Ульяна Владимировна</t>
  </si>
  <si>
    <t>Рязанская область</t>
  </si>
  <si>
    <t xml:space="preserve">Мишаков Матвей Александрович
</t>
  </si>
  <si>
    <t>Лихарева Софья Алексеевна</t>
  </si>
  <si>
    <t>Сурков Михаил Алексеевич</t>
  </si>
  <si>
    <t>Максименко Ксения  Александровна</t>
  </si>
  <si>
    <t>Смоленская область</t>
  </si>
  <si>
    <t>Ильин Кирилл Денисович</t>
  </si>
  <si>
    <t>Дворянчикова Александра Андреевна</t>
  </si>
  <si>
    <t>Серёгин Артём Сергеевич</t>
  </si>
  <si>
    <t>Харькова Ангелина Семёновна</t>
  </si>
  <si>
    <t>Тамбовская область</t>
  </si>
  <si>
    <t>Графонов Кирилл Юрьевич</t>
  </si>
  <si>
    <t>Перепелицына Татьяна Сергеевна</t>
  </si>
  <si>
    <t>Машков Андрей Владимирович</t>
  </si>
  <si>
    <t>Пименова Полина Сергеевна</t>
  </si>
  <si>
    <t>Тверская область</t>
  </si>
  <si>
    <t>Егоров Вадим Максимович</t>
  </si>
  <si>
    <t>Осипенко Софья Николаевна</t>
  </si>
  <si>
    <t>Осипов Константин Витальевич</t>
  </si>
  <si>
    <t>Пушкарева Юлия Алексеевна</t>
  </si>
  <si>
    <t>Тульская область</t>
  </si>
  <si>
    <t>Есин Матвей Александрович</t>
  </si>
  <si>
    <t>Струк Ксения Денисовна</t>
  </si>
  <si>
    <t>Рябчиков Егор Романович</t>
  </si>
  <si>
    <t>Шиндяпина Елизавета Юрьевна</t>
  </si>
  <si>
    <t>Ярославская область</t>
  </si>
  <si>
    <t>Жуковский Леонид Алексеевич</t>
  </si>
  <si>
    <t>Рафикова Арина Равильевна</t>
  </si>
  <si>
    <t>Соломонов Сергей Максимович</t>
  </si>
  <si>
    <t>Федорова Карина Геннадьевна</t>
  </si>
  <si>
    <t>Москва</t>
  </si>
  <si>
    <t>Старостин Евгений Александрович</t>
  </si>
  <si>
    <t>Кокорина Евгения Викторовна</t>
  </si>
  <si>
    <t>Тимофеев Артем Сергеевич</t>
  </si>
  <si>
    <t>Перелыгина Лилия Алексеевна</t>
  </si>
  <si>
    <t>Мурманская область</t>
  </si>
  <si>
    <t>Долженков Кирилл Николаевич</t>
  </si>
  <si>
    <t>Чеченина София Семёновна</t>
  </si>
  <si>
    <t>Чернов Сергей Сергеевич</t>
  </si>
  <si>
    <t>Шимарева Мария Владиславовна</t>
  </si>
  <si>
    <t>Новгородская область</t>
  </si>
  <si>
    <t>Степанов Александр Игоревич</t>
  </si>
  <si>
    <t>Бойкова Полина Александровна</t>
  </si>
  <si>
    <t>Степанов Никита Сергеевич</t>
  </si>
  <si>
    <t>Рябова Татьяна Сергеевна</t>
  </si>
  <si>
    <t>Псковская область</t>
  </si>
  <si>
    <t>Драгунов Игнат Ильич</t>
  </si>
  <si>
    <t>Соловьева Анна Сергеевна</t>
  </si>
  <si>
    <t>Фомин Владислав Игоревич</t>
  </si>
  <si>
    <t>Филина Диана Евгеньевна</t>
  </si>
  <si>
    <t>Санкт-Петербург</t>
  </si>
  <si>
    <t>Кривошеев Андрей Андреевич</t>
  </si>
  <si>
    <t>Зверева Галина Михайловна</t>
  </si>
  <si>
    <t>Матяжов Максим Николаевич</t>
  </si>
  <si>
    <t>Савушкина Дарья Юрьевна</t>
  </si>
  <si>
    <t>Ненецкий автономный округ</t>
  </si>
  <si>
    <t>Лыков Тимофей Ильич</t>
  </si>
  <si>
    <t>Бирюкова Виктория Николаевна</t>
  </si>
  <si>
    <t>Самигуллин Азат Ринафович</t>
  </si>
  <si>
    <t>Харитонова Александра Яковлевна</t>
  </si>
  <si>
    <t>Республика Северная Осетия - Алания</t>
  </si>
  <si>
    <t>Кокоев Ацамаз Альбертович</t>
  </si>
  <si>
    <t>Елканова Валерия Феликсовна</t>
  </si>
  <si>
    <t>Пагиев Эрик Маратович</t>
  </si>
  <si>
    <t>Полынская Дарья Александровна</t>
  </si>
  <si>
    <t>Знатоки ПДД (станция 1)</t>
  </si>
  <si>
    <t>Штрафных баллов</t>
  </si>
  <si>
    <t>ОБЖ (станция 5)</t>
  </si>
  <si>
    <t>Знание основ оказания первой помощи (станция 2)</t>
  </si>
  <si>
    <t>Время
теория</t>
  </si>
  <si>
    <t>Штрафных баллов,
теория</t>
  </si>
  <si>
    <t>Штрафных баллов,
практика</t>
  </si>
  <si>
    <t>Вождение велосипеда в автогородке (станция 3)</t>
  </si>
  <si>
    <t>Фигурное вождение велосипеда, станция 4-1</t>
  </si>
  <si>
    <t>Фигурное вождение велосипеда, станция 4-2</t>
  </si>
  <si>
    <t>Командные
баллы</t>
  </si>
  <si>
    <t>05:44.99</t>
  </si>
</sst>
</file>

<file path=xl/styles.xml><?xml version="1.0" encoding="utf-8"?>
<styleSheet xmlns="http://schemas.openxmlformats.org/spreadsheetml/2006/main">
  <numFmts count="7">
    <numFmt numFmtId="164" formatCode="0.000000"/>
    <numFmt numFmtId="165" formatCode="h:mm;@"/>
    <numFmt numFmtId="166" formatCode="0.000000000000000000000000000000"/>
    <numFmt numFmtId="167" formatCode="0.0000000000"/>
    <numFmt numFmtId="168" formatCode="0.00000000"/>
    <numFmt numFmtId="169" formatCode="0.00000000000000000000"/>
    <numFmt numFmtId="170" formatCode="mm:ss.00"/>
  </numFmts>
  <fonts count="23">
    <font>
      <sz val="11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6"/>
      <name val="Arial"/>
      <family val="2"/>
      <charset val="204"/>
    </font>
    <font>
      <b/>
      <sz val="1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Times New Roman Cyr"/>
      <charset val="204"/>
    </font>
    <font>
      <b/>
      <sz val="10"/>
      <name val="Times New Roman Cyr"/>
      <family val="1"/>
      <charset val="204"/>
    </font>
    <font>
      <sz val="8"/>
      <name val="Arial Cyr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2"/>
      <name val="Times New Roman Cyr"/>
      <charset val="204"/>
    </font>
    <font>
      <u/>
      <sz val="10"/>
      <name val="Arial"/>
      <family val="2"/>
      <charset val="204"/>
    </font>
    <font>
      <sz val="10"/>
      <name val="Arial"/>
      <family val="2"/>
    </font>
    <font>
      <b/>
      <sz val="8"/>
      <name val="Arial Cyr"/>
      <charset val="204"/>
    </font>
    <font>
      <b/>
      <sz val="8"/>
      <color rgb="FFFF0000"/>
      <name val="Arial Cyr"/>
      <charset val="204"/>
    </font>
    <font>
      <b/>
      <sz val="8"/>
      <color rgb="FFFF9900"/>
      <name val="Arial Cyr"/>
      <charset val="204"/>
    </font>
    <font>
      <b/>
      <sz val="8"/>
      <color rgb="FF006600"/>
      <name val="Arial Cyr"/>
      <charset val="204"/>
    </font>
    <font>
      <b/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2" fillId="0" borderId="0" xfId="0" applyFont="1" applyFill="1" applyBorder="1"/>
    <xf numFmtId="1" fontId="2" fillId="0" borderId="0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4" fillId="0" borderId="1" xfId="0" applyFont="1" applyBorder="1"/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Continuous"/>
    </xf>
    <xf numFmtId="0" fontId="2" fillId="0" borderId="1" xfId="0" applyFont="1" applyBorder="1" applyAlignment="1"/>
    <xf numFmtId="0" fontId="0" fillId="0" borderId="0" xfId="0" applyAlignment="1"/>
    <xf numFmtId="0" fontId="2" fillId="0" borderId="0" xfId="0" applyFont="1" applyFill="1" applyBorder="1" applyAlignment="1"/>
    <xf numFmtId="1" fontId="2" fillId="0" borderId="0" xfId="0" applyNumberFormat="1" applyFont="1" applyFill="1" applyBorder="1" applyAlignment="1"/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left"/>
    </xf>
    <xf numFmtId="0" fontId="0" fillId="0" borderId="0" xfId="0" applyBorder="1" applyAlignment="1"/>
    <xf numFmtId="0" fontId="4" fillId="2" borderId="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wrapText="1"/>
    </xf>
    <xf numFmtId="164" fontId="2" fillId="0" borderId="0" xfId="0" applyNumberFormat="1" applyFont="1" applyFill="1" applyBorder="1"/>
    <xf numFmtId="1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horizontal="left" vertical="center"/>
    </xf>
    <xf numFmtId="2" fontId="0" fillId="0" borderId="2" xfId="0" applyNumberForma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14" fontId="10" fillId="0" borderId="2" xfId="0" applyNumberFormat="1" applyFont="1" applyFill="1" applyBorder="1" applyAlignment="1">
      <alignment horizontal="center"/>
    </xf>
    <xf numFmtId="14" fontId="7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7" fontId="2" fillId="0" borderId="0" xfId="0" applyNumberFormat="1" applyFont="1" applyFill="1" applyBorder="1"/>
    <xf numFmtId="1" fontId="2" fillId="0" borderId="9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8" fontId="2" fillId="0" borderId="0" xfId="0" applyNumberFormat="1" applyFont="1" applyFill="1" applyBorder="1"/>
    <xf numFmtId="169" fontId="2" fillId="0" borderId="0" xfId="0" applyNumberFormat="1" applyFont="1" applyFill="1" applyBorder="1"/>
    <xf numFmtId="0" fontId="7" fillId="0" borderId="2" xfId="0" applyFont="1" applyBorder="1" applyAlignment="1">
      <alignment horizontal="center" vertical="center"/>
    </xf>
    <xf numFmtId="14" fontId="2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1" fontId="0" fillId="0" borderId="0" xfId="0" applyNumberFormat="1"/>
    <xf numFmtId="165" fontId="2" fillId="0" borderId="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7" fillId="3" borderId="2" xfId="0" applyFont="1" applyFill="1" applyBorder="1" applyAlignment="1">
      <alignment horizontal="left" vertical="center"/>
    </xf>
    <xf numFmtId="14" fontId="7" fillId="3" borderId="2" xfId="0" applyNumberFormat="1" applyFont="1" applyFill="1" applyBorder="1" applyAlignment="1">
      <alignment horizontal="left" vertical="center"/>
    </xf>
    <xf numFmtId="2" fontId="0" fillId="3" borderId="2" xfId="0" applyNumberForma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4" fontId="10" fillId="3" borderId="2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7" fillId="0" borderId="2" xfId="0" applyNumberFormat="1" applyFont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/>
    </xf>
    <xf numFmtId="14" fontId="2" fillId="3" borderId="0" xfId="0" applyNumberFormat="1" applyFont="1" applyFill="1"/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13" fillId="2" borderId="3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top" wrapText="1"/>
    </xf>
    <xf numFmtId="0" fontId="4" fillId="0" borderId="0" xfId="0" applyFont="1" applyBorder="1"/>
    <xf numFmtId="170" fontId="2" fillId="3" borderId="2" xfId="0" applyNumberFormat="1" applyFont="1" applyFill="1" applyBorder="1" applyAlignment="1">
      <alignment horizontal="center"/>
    </xf>
    <xf numFmtId="170" fontId="2" fillId="0" borderId="2" xfId="0" applyNumberFormat="1" applyFont="1" applyFill="1" applyBorder="1" applyAlignment="1">
      <alignment horizontal="center"/>
    </xf>
    <xf numFmtId="170" fontId="2" fillId="3" borderId="2" xfId="0" applyNumberFormat="1" applyFont="1" applyFill="1" applyBorder="1"/>
    <xf numFmtId="170" fontId="2" fillId="0" borderId="2" xfId="0" applyNumberFormat="1" applyFont="1" applyBorder="1" applyAlignment="1">
      <alignment horizontal="center" vertical="center"/>
    </xf>
    <xf numFmtId="170" fontId="11" fillId="0" borderId="2" xfId="0" applyNumberFormat="1" applyFont="1" applyBorder="1" applyAlignment="1">
      <alignment horizontal="center" vertical="center"/>
    </xf>
    <xf numFmtId="170" fontId="11" fillId="3" borderId="2" xfId="0" applyNumberFormat="1" applyFont="1" applyFill="1" applyBorder="1" applyAlignment="1">
      <alignment horizontal="center" vertical="center"/>
    </xf>
    <xf numFmtId="170" fontId="11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165" fontId="2" fillId="3" borderId="2" xfId="0" applyNumberFormat="1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165" fontId="11" fillId="3" borderId="2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1" fontId="2" fillId="3" borderId="6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165" fontId="15" fillId="0" borderId="2" xfId="0" applyNumberFormat="1" applyFont="1" applyBorder="1" applyAlignment="1">
      <alignment horizontal="center" vertical="center"/>
    </xf>
    <xf numFmtId="165" fontId="15" fillId="3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/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5" xfId="0" applyFont="1" applyFill="1" applyBorder="1"/>
    <xf numFmtId="0" fontId="2" fillId="0" borderId="7" xfId="0" applyFont="1" applyFill="1" applyBorder="1"/>
    <xf numFmtId="0" fontId="2" fillId="0" borderId="9" xfId="0" applyFont="1" applyFill="1" applyBorder="1"/>
    <xf numFmtId="1" fontId="2" fillId="0" borderId="5" xfId="0" applyNumberFormat="1" applyFont="1" applyFill="1" applyBorder="1"/>
    <xf numFmtId="166" fontId="2" fillId="0" borderId="7" xfId="0" applyNumberFormat="1" applyFont="1" applyFill="1" applyBorder="1"/>
    <xf numFmtId="167" fontId="2" fillId="0" borderId="7" xfId="0" applyNumberFormat="1" applyFont="1" applyFill="1" applyBorder="1"/>
    <xf numFmtId="1" fontId="2" fillId="0" borderId="9" xfId="0" applyNumberFormat="1" applyFont="1" applyFill="1" applyBorder="1"/>
    <xf numFmtId="1" fontId="3" fillId="0" borderId="0" xfId="0" applyNumberFormat="1" applyFont="1" applyFill="1" applyBorder="1" applyAlignment="1">
      <alignment horizontal="center"/>
    </xf>
    <xf numFmtId="14" fontId="16" fillId="3" borderId="2" xfId="0" applyNumberFormat="1" applyFont="1" applyFill="1" applyBorder="1" applyAlignment="1">
      <alignment horizontal="center"/>
    </xf>
    <xf numFmtId="14" fontId="16" fillId="0" borderId="2" xfId="0" applyNumberFormat="1" applyFont="1" applyFill="1" applyBorder="1" applyAlignment="1">
      <alignment horizontal="center"/>
    </xf>
    <xf numFmtId="14" fontId="17" fillId="3" borderId="2" xfId="0" applyNumberFormat="1" applyFont="1" applyFill="1" applyBorder="1" applyAlignment="1">
      <alignment horizontal="center"/>
    </xf>
    <xf numFmtId="14" fontId="17" fillId="0" borderId="2" xfId="0" applyNumberFormat="1" applyFont="1" applyFill="1" applyBorder="1" applyAlignment="1">
      <alignment horizontal="center"/>
    </xf>
    <xf numFmtId="14" fontId="18" fillId="3" borderId="2" xfId="0" applyNumberFormat="1" applyFont="1" applyFill="1" applyBorder="1" applyAlignment="1">
      <alignment horizontal="center"/>
    </xf>
    <xf numFmtId="14" fontId="18" fillId="0" borderId="2" xfId="0" applyNumberFormat="1" applyFont="1" applyFill="1" applyBorder="1" applyAlignment="1">
      <alignment horizontal="center"/>
    </xf>
    <xf numFmtId="14" fontId="19" fillId="3" borderId="2" xfId="0" applyNumberFormat="1" applyFont="1" applyFill="1" applyBorder="1" applyAlignment="1">
      <alignment horizontal="center"/>
    </xf>
    <xf numFmtId="14" fontId="19" fillId="0" borderId="2" xfId="0" applyNumberFormat="1" applyFont="1" applyFill="1" applyBorder="1" applyAlignment="1">
      <alignment horizontal="center"/>
    </xf>
    <xf numFmtId="0" fontId="2" fillId="5" borderId="5" xfId="0" applyFont="1" applyFill="1" applyBorder="1"/>
    <xf numFmtId="1" fontId="2" fillId="5" borderId="5" xfId="0" applyNumberFormat="1" applyFont="1" applyFill="1" applyBorder="1"/>
    <xf numFmtId="1" fontId="3" fillId="5" borderId="7" xfId="0" applyNumberFormat="1" applyFont="1" applyFill="1" applyBorder="1" applyAlignment="1">
      <alignment horizontal="center"/>
    </xf>
    <xf numFmtId="166" fontId="2" fillId="5" borderId="7" xfId="0" applyNumberFormat="1" applyFont="1" applyFill="1" applyBorder="1"/>
    <xf numFmtId="0" fontId="2" fillId="5" borderId="7" xfId="0" applyFont="1" applyFill="1" applyBorder="1"/>
    <xf numFmtId="167" fontId="2" fillId="5" borderId="7" xfId="0" applyNumberFormat="1" applyFont="1" applyFill="1" applyBorder="1"/>
    <xf numFmtId="0" fontId="2" fillId="5" borderId="9" xfId="0" applyFont="1" applyFill="1" applyBorder="1"/>
    <xf numFmtId="1" fontId="2" fillId="5" borderId="9" xfId="0" applyNumberFormat="1" applyFont="1" applyFill="1" applyBorder="1"/>
    <xf numFmtId="1" fontId="3" fillId="5" borderId="8" xfId="0" applyNumberFormat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1" fontId="3" fillId="5" borderId="9" xfId="0" applyNumberFormat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2" fillId="3" borderId="5" xfId="0" applyFont="1" applyFill="1" applyBorder="1"/>
    <xf numFmtId="1" fontId="2" fillId="3" borderId="5" xfId="0" applyNumberFormat="1" applyFont="1" applyFill="1" applyBorder="1"/>
    <xf numFmtId="166" fontId="2" fillId="3" borderId="7" xfId="0" applyNumberFormat="1" applyFont="1" applyFill="1" applyBorder="1"/>
    <xf numFmtId="0" fontId="2" fillId="3" borderId="7" xfId="0" applyFont="1" applyFill="1" applyBorder="1"/>
    <xf numFmtId="167" fontId="2" fillId="3" borderId="7" xfId="0" applyNumberFormat="1" applyFont="1" applyFill="1" applyBorder="1"/>
    <xf numFmtId="0" fontId="2" fillId="3" borderId="9" xfId="0" applyFont="1" applyFill="1" applyBorder="1"/>
    <xf numFmtId="1" fontId="2" fillId="3" borderId="9" xfId="0" applyNumberFormat="1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45" fontId="2" fillId="3" borderId="2" xfId="0" applyNumberFormat="1" applyFont="1" applyFill="1" applyBorder="1" applyAlignment="1">
      <alignment horizontal="center"/>
    </xf>
    <xf numFmtId="45" fontId="2" fillId="0" borderId="2" xfId="0" applyNumberFormat="1" applyFon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14" fontId="10" fillId="0" borderId="2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170" fontId="2" fillId="3" borderId="2" xfId="0" applyNumberFormat="1" applyFont="1" applyFill="1" applyBorder="1" applyAlignment="1">
      <alignment horizontal="center"/>
    </xf>
    <xf numFmtId="170" fontId="2" fillId="0" borderId="2" xfId="0" applyNumberFormat="1" applyFont="1" applyFill="1" applyBorder="1" applyAlignment="1">
      <alignment horizontal="center"/>
    </xf>
    <xf numFmtId="170" fontId="2" fillId="3" borderId="0" xfId="0" applyNumberFormat="1" applyFont="1" applyFill="1"/>
    <xf numFmtId="170" fontId="2" fillId="0" borderId="2" xfId="0" applyNumberFormat="1" applyFont="1" applyBorder="1"/>
    <xf numFmtId="170" fontId="2" fillId="3" borderId="2" xfId="0" applyNumberFormat="1" applyFont="1" applyFill="1" applyBorder="1"/>
    <xf numFmtId="170" fontId="2" fillId="3" borderId="2" xfId="0" applyNumberFormat="1" applyFont="1" applyFill="1" applyBorder="1" applyAlignment="1">
      <alignment horizontal="center" vertical="center"/>
    </xf>
    <xf numFmtId="170" fontId="2" fillId="0" borderId="2" xfId="0" applyNumberFormat="1" applyFont="1" applyBorder="1" applyAlignment="1">
      <alignment horizontal="center" vertical="center"/>
    </xf>
    <xf numFmtId="170" fontId="2" fillId="0" borderId="0" xfId="0" applyNumberFormat="1" applyFont="1" applyFill="1" applyBorder="1" applyAlignment="1">
      <alignment horizontal="center"/>
    </xf>
    <xf numFmtId="170" fontId="15" fillId="0" borderId="2" xfId="0" applyNumberFormat="1" applyFont="1" applyBorder="1" applyAlignment="1">
      <alignment horizontal="center" vertical="center"/>
    </xf>
    <xf numFmtId="170" fontId="15" fillId="3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170" fontId="15" fillId="0" borderId="0" xfId="0" applyNumberFormat="1" applyFont="1" applyFill="1" applyBorder="1" applyAlignment="1">
      <alignment horizontal="center"/>
    </xf>
    <xf numFmtId="1" fontId="4" fillId="5" borderId="2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9" xfId="0" applyFont="1" applyFill="1" applyBorder="1" applyAlignment="1">
      <alignment horizontal="center" vertical="center" textRotation="90"/>
    </xf>
    <xf numFmtId="0" fontId="20" fillId="2" borderId="5" xfId="0" applyFont="1" applyFill="1" applyBorder="1" applyAlignment="1">
      <alignment horizontal="center" vertical="center" textRotation="90"/>
    </xf>
    <xf numFmtId="0" fontId="20" fillId="2" borderId="9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21" fillId="2" borderId="5" xfId="0" applyFont="1" applyFill="1" applyBorder="1" applyAlignment="1">
      <alignment horizontal="center" vertical="center" textRotation="90"/>
    </xf>
    <xf numFmtId="0" fontId="21" fillId="2" borderId="9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1" fontId="22" fillId="3" borderId="7" xfId="0" applyNumberFormat="1" applyFont="1" applyFill="1" applyBorder="1" applyAlignment="1">
      <alignment horizontal="center"/>
    </xf>
  </cellXfs>
  <cellStyles count="1">
    <cellStyle name="Обычный" xfId="0" builtinId="0"/>
  </cellStyles>
  <dxfs count="1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6600"/>
      <color rgb="FFFF9900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8</xdr:row>
      <xdr:rowOff>276225</xdr:rowOff>
    </xdr:from>
    <xdr:to>
      <xdr:col>15</xdr:col>
      <xdr:colOff>0</xdr:colOff>
      <xdr:row>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457950" y="1590675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825"/>
  <sheetViews>
    <sheetView workbookViewId="0">
      <selection activeCell="R181" sqref="R181"/>
    </sheetView>
  </sheetViews>
  <sheetFormatPr defaultRowHeight="15.75"/>
  <cols>
    <col min="1" max="1" width="9.42578125" style="7" customWidth="1"/>
    <col min="2" max="2" width="6.42578125" style="3" customWidth="1"/>
    <col min="3" max="3" width="15.140625" style="4" hidden="1" customWidth="1"/>
    <col min="4" max="4" width="7.85546875" style="15" customWidth="1"/>
    <col min="5" max="5" width="22.140625" style="5" hidden="1" customWidth="1"/>
    <col min="6" max="6" width="3.7109375" style="15" customWidth="1"/>
    <col min="7" max="7" width="11.85546875" style="3" hidden="1" customWidth="1"/>
    <col min="8" max="8" width="0.140625" style="3" hidden="1" customWidth="1"/>
    <col min="9" max="9" width="20.28515625" style="3" customWidth="1"/>
    <col min="10" max="10" width="30" style="6" customWidth="1"/>
    <col min="11" max="11" width="10.28515625" hidden="1" customWidth="1"/>
    <col min="12" max="12" width="9.5703125" hidden="1" customWidth="1"/>
    <col min="13" max="13" width="9.28515625" hidden="1" customWidth="1"/>
    <col min="14" max="14" width="13.42578125" style="7" hidden="1" customWidth="1"/>
    <col min="15" max="15" width="16.140625" style="111" customWidth="1"/>
    <col min="16" max="16" width="13" style="111" customWidth="1"/>
    <col min="17" max="20" width="9.140625" style="1"/>
    <col min="21" max="21" width="9.140625" style="2"/>
    <col min="22" max="23" width="9.140625" style="1"/>
    <col min="24" max="16384" width="9.140625" style="3"/>
  </cols>
  <sheetData>
    <row r="1" spans="1:25" ht="18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</row>
    <row r="2" spans="1:25" ht="15.75" customHeight="1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spans="1:25">
      <c r="X3" s="24"/>
      <c r="Y3" s="24"/>
    </row>
    <row r="4" spans="1:25">
      <c r="A4" s="1"/>
      <c r="B4" s="8"/>
      <c r="C4" s="8"/>
      <c r="G4" s="9" t="s">
        <v>2</v>
      </c>
      <c r="J4" s="10" t="s">
        <v>453</v>
      </c>
      <c r="K4" s="11"/>
      <c r="L4" s="12"/>
      <c r="M4" s="12"/>
      <c r="N4" s="1"/>
      <c r="T4" s="86"/>
      <c r="U4" s="86"/>
      <c r="X4" s="24"/>
      <c r="Y4" s="24"/>
    </row>
    <row r="5" spans="1:25">
      <c r="S5" s="12"/>
      <c r="T5" s="12"/>
      <c r="U5" s="12"/>
      <c r="X5" s="24"/>
      <c r="Y5" s="24"/>
    </row>
    <row r="6" spans="1:25" s="5" customFormat="1">
      <c r="A6" s="8" t="s">
        <v>3</v>
      </c>
      <c r="B6" s="4"/>
      <c r="C6" s="4"/>
      <c r="D6" s="61" t="s">
        <v>11</v>
      </c>
      <c r="E6" s="61"/>
      <c r="F6" s="61"/>
      <c r="G6" s="61"/>
      <c r="H6" s="61"/>
      <c r="I6" s="13"/>
      <c r="J6" s="96" t="s">
        <v>24</v>
      </c>
      <c r="K6" s="18"/>
      <c r="L6" s="26"/>
      <c r="M6" s="19"/>
      <c r="N6" s="7"/>
      <c r="O6" s="112"/>
      <c r="P6" s="112"/>
      <c r="Q6" s="20"/>
      <c r="R6" s="20"/>
      <c r="S6" s="13"/>
      <c r="T6" s="13"/>
      <c r="U6" s="94"/>
      <c r="V6" s="20"/>
      <c r="W6" s="20"/>
      <c r="X6" s="13"/>
      <c r="Y6" s="13"/>
    </row>
    <row r="7" spans="1:25" s="5" customFormat="1">
      <c r="A7" s="4"/>
      <c r="B7" s="4"/>
      <c r="C7" s="4"/>
      <c r="D7" s="8" t="s">
        <v>12</v>
      </c>
      <c r="E7" s="4"/>
      <c r="F7" s="4"/>
      <c r="G7" s="4"/>
      <c r="H7" s="62"/>
      <c r="J7" s="95" t="s">
        <v>25</v>
      </c>
      <c r="K7" s="13"/>
      <c r="L7" s="26"/>
      <c r="M7" s="19"/>
      <c r="N7" s="7"/>
      <c r="O7" s="112"/>
      <c r="P7" s="112"/>
      <c r="Q7" s="20"/>
      <c r="R7" s="20"/>
      <c r="S7" s="13"/>
      <c r="T7" s="13"/>
      <c r="U7" s="25"/>
      <c r="V7" s="20"/>
      <c r="W7" s="20"/>
      <c r="X7" s="13"/>
      <c r="Y7" s="13"/>
    </row>
    <row r="8" spans="1:25" ht="3" customHeight="1">
      <c r="B8" s="22"/>
      <c r="D8" s="80"/>
      <c r="X8" s="24"/>
      <c r="Y8" s="24"/>
    </row>
    <row r="9" spans="1:25" ht="64.5" customHeight="1">
      <c r="A9" s="212" t="s">
        <v>10</v>
      </c>
      <c r="B9" s="214" t="s">
        <v>13</v>
      </c>
      <c r="C9" s="28" t="s">
        <v>4</v>
      </c>
      <c r="D9" s="216" t="s">
        <v>5</v>
      </c>
      <c r="E9" s="29" t="s">
        <v>6</v>
      </c>
      <c r="F9" s="214" t="s">
        <v>7</v>
      </c>
      <c r="G9" s="27" t="s">
        <v>8</v>
      </c>
      <c r="H9" s="27" t="s">
        <v>9</v>
      </c>
      <c r="I9" s="217" t="s">
        <v>9</v>
      </c>
      <c r="J9" s="219" t="s">
        <v>454</v>
      </c>
      <c r="K9" s="83"/>
      <c r="L9" s="208" t="s">
        <v>19</v>
      </c>
      <c r="M9" s="209"/>
      <c r="N9" s="210" t="s">
        <v>10</v>
      </c>
      <c r="O9" s="205" t="s">
        <v>463</v>
      </c>
      <c r="P9" s="205" t="s">
        <v>18</v>
      </c>
      <c r="S9" s="32"/>
      <c r="X9" s="24"/>
      <c r="Y9" s="24"/>
    </row>
    <row r="10" spans="1:25" ht="36" customHeight="1">
      <c r="A10" s="213"/>
      <c r="B10" s="215"/>
      <c r="C10" s="28"/>
      <c r="D10" s="215"/>
      <c r="E10" s="29"/>
      <c r="F10" s="215"/>
      <c r="G10" s="27"/>
      <c r="H10" s="27"/>
      <c r="I10" s="218"/>
      <c r="J10" s="220"/>
      <c r="K10" s="30"/>
      <c r="L10" s="85" t="s">
        <v>17</v>
      </c>
      <c r="M10" s="84" t="s">
        <v>18</v>
      </c>
      <c r="N10" s="211"/>
      <c r="O10" s="205"/>
      <c r="P10" s="205"/>
      <c r="S10" s="32"/>
      <c r="X10" s="24"/>
      <c r="Y10" s="24"/>
    </row>
    <row r="11" spans="1:25" ht="12.75" customHeight="1">
      <c r="A11" s="132" t="s">
        <v>20</v>
      </c>
      <c r="B11" s="76">
        <v>1</v>
      </c>
      <c r="C11" s="63" t="s">
        <v>26</v>
      </c>
      <c r="D11" s="157">
        <v>1</v>
      </c>
      <c r="E11" s="63" t="s">
        <v>27</v>
      </c>
      <c r="F11" s="81" t="s">
        <v>28</v>
      </c>
      <c r="G11" s="64">
        <v>39699</v>
      </c>
      <c r="H11" s="65"/>
      <c r="I11" s="97"/>
      <c r="J11" s="66"/>
      <c r="K11" s="66"/>
      <c r="L11" s="67"/>
      <c r="M11" s="68"/>
      <c r="N11" s="69" t="s">
        <v>20</v>
      </c>
      <c r="O11" s="150"/>
      <c r="P11" s="151"/>
      <c r="Q11" s="32"/>
      <c r="R11" s="41"/>
      <c r="S11" s="42"/>
      <c r="T11" s="43"/>
      <c r="U11" s="1"/>
      <c r="X11" s="24"/>
      <c r="Y11" s="24"/>
    </row>
    <row r="12" spans="1:25" ht="12.75" customHeight="1">
      <c r="A12" s="132" t="s">
        <v>20</v>
      </c>
      <c r="B12" s="76">
        <v>1</v>
      </c>
      <c r="C12" s="63" t="s">
        <v>26</v>
      </c>
      <c r="D12" s="157">
        <v>2</v>
      </c>
      <c r="E12" s="63" t="s">
        <v>29</v>
      </c>
      <c r="F12" s="81" t="s">
        <v>30</v>
      </c>
      <c r="G12" s="64">
        <v>39277</v>
      </c>
      <c r="H12" s="65"/>
      <c r="I12" s="97"/>
      <c r="J12" s="66"/>
      <c r="K12" s="66"/>
      <c r="L12" s="70"/>
      <c r="M12" s="71"/>
      <c r="N12" s="69" t="s">
        <v>20</v>
      </c>
      <c r="O12" s="115">
        <f>SUM(J11:J14)</f>
        <v>0</v>
      </c>
      <c r="P12" s="152"/>
      <c r="Q12" s="32"/>
      <c r="S12" s="42"/>
      <c r="T12" s="47"/>
      <c r="U12" s="1"/>
      <c r="X12" s="24"/>
      <c r="Y12" s="24"/>
    </row>
    <row r="13" spans="1:25" ht="12.75" customHeight="1">
      <c r="A13" s="132" t="s">
        <v>20</v>
      </c>
      <c r="B13" s="76">
        <v>1</v>
      </c>
      <c r="C13" s="63" t="s">
        <v>26</v>
      </c>
      <c r="D13" s="157">
        <v>3</v>
      </c>
      <c r="E13" s="63" t="s">
        <v>31</v>
      </c>
      <c r="F13" s="81" t="s">
        <v>28</v>
      </c>
      <c r="G13" s="64">
        <v>39259</v>
      </c>
      <c r="H13" s="65"/>
      <c r="I13" s="97"/>
      <c r="J13" s="66"/>
      <c r="K13" s="66"/>
      <c r="L13" s="70"/>
      <c r="M13" s="72"/>
      <c r="N13" s="69" t="s">
        <v>20</v>
      </c>
      <c r="O13" s="153"/>
      <c r="P13" s="154"/>
      <c r="Q13" s="32"/>
      <c r="S13" s="42"/>
      <c r="T13" s="47"/>
      <c r="U13" s="1"/>
      <c r="X13" s="24"/>
      <c r="Y13" s="24"/>
    </row>
    <row r="14" spans="1:25" ht="12.75" customHeight="1">
      <c r="A14" s="132" t="s">
        <v>20</v>
      </c>
      <c r="B14" s="76">
        <v>1</v>
      </c>
      <c r="C14" s="63" t="s">
        <v>26</v>
      </c>
      <c r="D14" s="157">
        <v>4</v>
      </c>
      <c r="E14" s="63" t="s">
        <v>32</v>
      </c>
      <c r="F14" s="81" t="s">
        <v>30</v>
      </c>
      <c r="G14" s="64">
        <v>39199</v>
      </c>
      <c r="H14" s="65"/>
      <c r="I14" s="97"/>
      <c r="J14" s="66"/>
      <c r="K14" s="66"/>
      <c r="L14" s="73"/>
      <c r="M14" s="74"/>
      <c r="N14" s="69" t="s">
        <v>20</v>
      </c>
      <c r="O14" s="155"/>
      <c r="P14" s="156"/>
      <c r="Q14" s="32"/>
      <c r="S14" s="42"/>
      <c r="T14" s="47"/>
      <c r="U14" s="1"/>
      <c r="X14" s="24"/>
      <c r="Y14" s="24"/>
    </row>
    <row r="15" spans="1:25" ht="12.75" customHeight="1">
      <c r="A15" s="133" t="s">
        <v>20</v>
      </c>
      <c r="B15" s="75">
        <v>2</v>
      </c>
      <c r="C15" s="34" t="s">
        <v>33</v>
      </c>
      <c r="D15" s="158">
        <v>5</v>
      </c>
      <c r="E15" s="34" t="s">
        <v>34</v>
      </c>
      <c r="F15" s="55" t="s">
        <v>28</v>
      </c>
      <c r="G15" s="35">
        <v>39699</v>
      </c>
      <c r="H15" s="36"/>
      <c r="I15" s="98"/>
      <c r="J15" s="37"/>
      <c r="K15" s="37"/>
      <c r="L15" s="38"/>
      <c r="M15" s="39"/>
      <c r="N15" s="40" t="s">
        <v>20</v>
      </c>
      <c r="O15" s="138"/>
      <c r="P15" s="139"/>
      <c r="Q15" s="32"/>
      <c r="S15" s="42"/>
      <c r="T15" s="47"/>
      <c r="U15" s="1"/>
    </row>
    <row r="16" spans="1:25" ht="12.75" customHeight="1">
      <c r="A16" s="133" t="s">
        <v>20</v>
      </c>
      <c r="B16" s="75">
        <v>2</v>
      </c>
      <c r="C16" s="34" t="s">
        <v>33</v>
      </c>
      <c r="D16" s="158">
        <v>6</v>
      </c>
      <c r="E16" s="34" t="s">
        <v>35</v>
      </c>
      <c r="F16" s="55" t="s">
        <v>30</v>
      </c>
      <c r="G16" s="35">
        <v>39884</v>
      </c>
      <c r="H16" s="36"/>
      <c r="I16" s="98"/>
      <c r="J16" s="37"/>
      <c r="K16" s="37"/>
      <c r="L16" s="44"/>
      <c r="M16" s="45"/>
      <c r="N16" s="40" t="s">
        <v>20</v>
      </c>
      <c r="O16" s="140">
        <f>SUM(J15:J18)</f>
        <v>0</v>
      </c>
      <c r="P16" s="141"/>
      <c r="Q16" s="32"/>
      <c r="S16" s="42"/>
      <c r="T16" s="47"/>
      <c r="U16" s="1"/>
    </row>
    <row r="17" spans="1:21" ht="12.75" customHeight="1">
      <c r="A17" s="133" t="s">
        <v>20</v>
      </c>
      <c r="B17" s="75">
        <v>2</v>
      </c>
      <c r="C17" s="34" t="s">
        <v>33</v>
      </c>
      <c r="D17" s="158">
        <v>7</v>
      </c>
      <c r="E17" s="34" t="s">
        <v>36</v>
      </c>
      <c r="F17" s="55" t="s">
        <v>28</v>
      </c>
      <c r="G17" s="35">
        <v>39837</v>
      </c>
      <c r="H17" s="36"/>
      <c r="I17" s="98"/>
      <c r="J17" s="37"/>
      <c r="K17" s="37"/>
      <c r="L17" s="44"/>
      <c r="M17" s="48"/>
      <c r="N17" s="40" t="s">
        <v>20</v>
      </c>
      <c r="O17" s="142"/>
      <c r="P17" s="143"/>
      <c r="Q17" s="32"/>
      <c r="S17" s="42"/>
      <c r="T17" s="47"/>
      <c r="U17" s="1"/>
    </row>
    <row r="18" spans="1:21" ht="12.75" customHeight="1">
      <c r="A18" s="133" t="s">
        <v>20</v>
      </c>
      <c r="B18" s="75">
        <v>2</v>
      </c>
      <c r="C18" s="34" t="s">
        <v>33</v>
      </c>
      <c r="D18" s="158">
        <v>8</v>
      </c>
      <c r="E18" s="34" t="s">
        <v>37</v>
      </c>
      <c r="F18" s="55" t="s">
        <v>30</v>
      </c>
      <c r="G18" s="35">
        <v>39730</v>
      </c>
      <c r="H18" s="36"/>
      <c r="I18" s="98"/>
      <c r="J18" s="37"/>
      <c r="K18" s="37"/>
      <c r="L18" s="50"/>
      <c r="M18" s="51"/>
      <c r="N18" s="40" t="s">
        <v>20</v>
      </c>
      <c r="O18" s="144"/>
      <c r="P18" s="145"/>
      <c r="Q18" s="32"/>
      <c r="S18" s="42"/>
      <c r="T18" s="47"/>
      <c r="U18" s="1"/>
    </row>
    <row r="19" spans="1:21" ht="12.75" customHeight="1">
      <c r="A19" s="132" t="s">
        <v>20</v>
      </c>
      <c r="B19" s="76">
        <v>3</v>
      </c>
      <c r="C19" s="63" t="s">
        <v>38</v>
      </c>
      <c r="D19" s="157">
        <v>9</v>
      </c>
      <c r="E19" s="63" t="s">
        <v>39</v>
      </c>
      <c r="F19" s="81" t="s">
        <v>28</v>
      </c>
      <c r="G19" s="64">
        <v>39552</v>
      </c>
      <c r="H19" s="65"/>
      <c r="I19" s="97"/>
      <c r="J19" s="66"/>
      <c r="K19" s="66"/>
      <c r="L19" s="67"/>
      <c r="M19" s="68"/>
      <c r="N19" s="69" t="s">
        <v>20</v>
      </c>
      <c r="O19" s="150"/>
      <c r="P19" s="151"/>
      <c r="Q19" s="32"/>
      <c r="S19" s="42"/>
      <c r="T19" s="47"/>
      <c r="U19" s="1"/>
    </row>
    <row r="20" spans="1:21" ht="12.75" customHeight="1">
      <c r="A20" s="132" t="s">
        <v>20</v>
      </c>
      <c r="B20" s="76">
        <v>3</v>
      </c>
      <c r="C20" s="63" t="s">
        <v>38</v>
      </c>
      <c r="D20" s="157">
        <v>10</v>
      </c>
      <c r="E20" s="63" t="s">
        <v>40</v>
      </c>
      <c r="F20" s="81" t="s">
        <v>30</v>
      </c>
      <c r="G20" s="64">
        <v>39750</v>
      </c>
      <c r="H20" s="65"/>
      <c r="I20" s="97"/>
      <c r="J20" s="66"/>
      <c r="K20" s="66"/>
      <c r="L20" s="70"/>
      <c r="M20" s="71"/>
      <c r="N20" s="69" t="s">
        <v>20</v>
      </c>
      <c r="O20" s="115">
        <f>SUM(J19:J22)</f>
        <v>0</v>
      </c>
      <c r="P20" s="152"/>
      <c r="Q20" s="32"/>
      <c r="S20" s="42"/>
      <c r="T20" s="47"/>
      <c r="U20" s="1"/>
    </row>
    <row r="21" spans="1:21" ht="12.75" customHeight="1">
      <c r="A21" s="132" t="s">
        <v>20</v>
      </c>
      <c r="B21" s="76">
        <v>3</v>
      </c>
      <c r="C21" s="63" t="s">
        <v>38</v>
      </c>
      <c r="D21" s="157">
        <v>11</v>
      </c>
      <c r="E21" s="63" t="s">
        <v>41</v>
      </c>
      <c r="F21" s="81" t="s">
        <v>28</v>
      </c>
      <c r="G21" s="64">
        <v>39770</v>
      </c>
      <c r="H21" s="65"/>
      <c r="I21" s="97"/>
      <c r="J21" s="66"/>
      <c r="K21" s="66"/>
      <c r="L21" s="70"/>
      <c r="M21" s="72"/>
      <c r="N21" s="69" t="s">
        <v>20</v>
      </c>
      <c r="O21" s="153"/>
      <c r="P21" s="154"/>
      <c r="Q21" s="32"/>
      <c r="S21" s="42"/>
      <c r="T21" s="47"/>
      <c r="U21" s="1"/>
    </row>
    <row r="22" spans="1:21" ht="12.75" customHeight="1">
      <c r="A22" s="132" t="s">
        <v>20</v>
      </c>
      <c r="B22" s="76">
        <v>3</v>
      </c>
      <c r="C22" s="63" t="s">
        <v>38</v>
      </c>
      <c r="D22" s="157">
        <v>12</v>
      </c>
      <c r="E22" s="63" t="s">
        <v>42</v>
      </c>
      <c r="F22" s="81" t="s">
        <v>30</v>
      </c>
      <c r="G22" s="64">
        <v>39463</v>
      </c>
      <c r="H22" s="65"/>
      <c r="I22" s="97"/>
      <c r="J22" s="66"/>
      <c r="K22" s="66"/>
      <c r="L22" s="73"/>
      <c r="M22" s="74"/>
      <c r="N22" s="69" t="s">
        <v>20</v>
      </c>
      <c r="O22" s="155"/>
      <c r="P22" s="156"/>
      <c r="Q22" s="32"/>
      <c r="S22" s="42"/>
      <c r="T22" s="47"/>
      <c r="U22" s="1"/>
    </row>
    <row r="23" spans="1:21" ht="12.75" customHeight="1">
      <c r="A23" s="133" t="s">
        <v>20</v>
      </c>
      <c r="B23" s="75">
        <v>4</v>
      </c>
      <c r="C23" s="34" t="s">
        <v>43</v>
      </c>
      <c r="D23" s="158">
        <v>13</v>
      </c>
      <c r="E23" s="34" t="s">
        <v>44</v>
      </c>
      <c r="F23" s="55" t="s">
        <v>28</v>
      </c>
      <c r="G23" s="35">
        <v>39144</v>
      </c>
      <c r="H23" s="36"/>
      <c r="I23" s="98"/>
      <c r="J23" s="37"/>
      <c r="K23" s="37"/>
      <c r="L23" s="38"/>
      <c r="M23" s="39"/>
      <c r="N23" s="40" t="s">
        <v>20</v>
      </c>
      <c r="O23" s="138"/>
      <c r="P23" s="139"/>
      <c r="Q23" s="32"/>
      <c r="S23" s="42"/>
      <c r="T23" s="47"/>
      <c r="U23" s="1"/>
    </row>
    <row r="24" spans="1:21" ht="12.75" customHeight="1">
      <c r="A24" s="133" t="s">
        <v>20</v>
      </c>
      <c r="B24" s="75">
        <v>4</v>
      </c>
      <c r="C24" s="34" t="s">
        <v>43</v>
      </c>
      <c r="D24" s="158">
        <v>14</v>
      </c>
      <c r="E24" s="34" t="s">
        <v>45</v>
      </c>
      <c r="F24" s="55" t="s">
        <v>30</v>
      </c>
      <c r="G24" s="35">
        <v>39277</v>
      </c>
      <c r="H24" s="36"/>
      <c r="I24" s="98"/>
      <c r="J24" s="37"/>
      <c r="K24" s="37"/>
      <c r="L24" s="44"/>
      <c r="M24" s="45"/>
      <c r="N24" s="40" t="s">
        <v>20</v>
      </c>
      <c r="O24" s="140">
        <f>SUM(J23:J26)</f>
        <v>0</v>
      </c>
      <c r="P24" s="141"/>
      <c r="Q24" s="32"/>
      <c r="S24" s="42"/>
      <c r="T24" s="47"/>
      <c r="U24" s="1"/>
    </row>
    <row r="25" spans="1:21" ht="12.75" customHeight="1">
      <c r="A25" s="133" t="s">
        <v>20</v>
      </c>
      <c r="B25" s="75">
        <v>4</v>
      </c>
      <c r="C25" s="34" t="s">
        <v>43</v>
      </c>
      <c r="D25" s="158">
        <v>15</v>
      </c>
      <c r="E25" s="34" t="s">
        <v>46</v>
      </c>
      <c r="F25" s="55" t="s">
        <v>28</v>
      </c>
      <c r="G25" s="35">
        <v>39357</v>
      </c>
      <c r="H25" s="36"/>
      <c r="I25" s="98"/>
      <c r="J25" s="37"/>
      <c r="K25" s="37"/>
      <c r="L25" s="44"/>
      <c r="M25" s="48"/>
      <c r="N25" s="40" t="s">
        <v>20</v>
      </c>
      <c r="O25" s="142"/>
      <c r="P25" s="143"/>
      <c r="Q25" s="32"/>
      <c r="S25" s="42"/>
      <c r="T25" s="47"/>
      <c r="U25" s="1"/>
    </row>
    <row r="26" spans="1:21" ht="12.75" customHeight="1">
      <c r="A26" s="133" t="s">
        <v>20</v>
      </c>
      <c r="B26" s="75">
        <v>4</v>
      </c>
      <c r="C26" s="34" t="s">
        <v>43</v>
      </c>
      <c r="D26" s="158">
        <v>16</v>
      </c>
      <c r="E26" s="34" t="s">
        <v>47</v>
      </c>
      <c r="F26" s="55" t="s">
        <v>30</v>
      </c>
      <c r="G26" s="35">
        <v>39299</v>
      </c>
      <c r="H26" s="36"/>
      <c r="I26" s="98"/>
      <c r="J26" s="37"/>
      <c r="K26" s="37"/>
      <c r="L26" s="50"/>
      <c r="M26" s="51"/>
      <c r="N26" s="40" t="s">
        <v>20</v>
      </c>
      <c r="O26" s="144"/>
      <c r="P26" s="145"/>
      <c r="Q26" s="32"/>
      <c r="S26" s="42"/>
      <c r="T26" s="47"/>
      <c r="U26" s="1"/>
    </row>
    <row r="27" spans="1:21" ht="12.75" customHeight="1">
      <c r="A27" s="132" t="s">
        <v>20</v>
      </c>
      <c r="B27" s="76">
        <v>5</v>
      </c>
      <c r="C27" s="63" t="s">
        <v>48</v>
      </c>
      <c r="D27" s="157">
        <v>17</v>
      </c>
      <c r="E27" s="63" t="s">
        <v>49</v>
      </c>
      <c r="F27" s="81" t="s">
        <v>28</v>
      </c>
      <c r="G27" s="64">
        <v>39381</v>
      </c>
      <c r="H27" s="65"/>
      <c r="I27" s="97"/>
      <c r="J27" s="66"/>
      <c r="K27" s="66"/>
      <c r="L27" s="67"/>
      <c r="M27" s="68"/>
      <c r="N27" s="69" t="s">
        <v>20</v>
      </c>
      <c r="O27" s="150"/>
      <c r="P27" s="151"/>
      <c r="Q27" s="32"/>
      <c r="S27" s="42"/>
      <c r="T27" s="47"/>
      <c r="U27" s="1"/>
    </row>
    <row r="28" spans="1:21" ht="12.75" customHeight="1">
      <c r="A28" s="132" t="s">
        <v>20</v>
      </c>
      <c r="B28" s="76">
        <v>5</v>
      </c>
      <c r="C28" s="63" t="s">
        <v>48</v>
      </c>
      <c r="D28" s="157">
        <v>18</v>
      </c>
      <c r="E28" s="63" t="s">
        <v>50</v>
      </c>
      <c r="F28" s="81" t="s">
        <v>30</v>
      </c>
      <c r="G28" s="64">
        <v>39346</v>
      </c>
      <c r="H28" s="65"/>
      <c r="I28" s="97"/>
      <c r="J28" s="66"/>
      <c r="K28" s="66"/>
      <c r="L28" s="70"/>
      <c r="M28" s="71"/>
      <c r="N28" s="69" t="s">
        <v>20</v>
      </c>
      <c r="O28" s="115">
        <f>SUM(J27:J30)</f>
        <v>0</v>
      </c>
      <c r="P28" s="152"/>
      <c r="Q28" s="32"/>
      <c r="S28" s="42"/>
      <c r="T28" s="47"/>
      <c r="U28" s="1"/>
    </row>
    <row r="29" spans="1:21" ht="12.75" customHeight="1">
      <c r="A29" s="132" t="s">
        <v>20</v>
      </c>
      <c r="B29" s="76">
        <v>5</v>
      </c>
      <c r="C29" s="63" t="s">
        <v>48</v>
      </c>
      <c r="D29" s="157">
        <v>19</v>
      </c>
      <c r="E29" s="63" t="s">
        <v>51</v>
      </c>
      <c r="F29" s="81" t="s">
        <v>28</v>
      </c>
      <c r="G29" s="64">
        <v>39224</v>
      </c>
      <c r="H29" s="65"/>
      <c r="I29" s="97"/>
      <c r="J29" s="66"/>
      <c r="K29" s="66"/>
      <c r="L29" s="70"/>
      <c r="M29" s="72"/>
      <c r="N29" s="69" t="s">
        <v>20</v>
      </c>
      <c r="O29" s="153"/>
      <c r="P29" s="154"/>
      <c r="Q29" s="32"/>
      <c r="S29" s="42"/>
      <c r="T29" s="47"/>
      <c r="U29" s="1"/>
    </row>
    <row r="30" spans="1:21" ht="12.75" customHeight="1">
      <c r="A30" s="132" t="s">
        <v>20</v>
      </c>
      <c r="B30" s="76">
        <v>5</v>
      </c>
      <c r="C30" s="63" t="s">
        <v>48</v>
      </c>
      <c r="D30" s="157">
        <v>20</v>
      </c>
      <c r="E30" s="63" t="s">
        <v>52</v>
      </c>
      <c r="F30" s="81" t="s">
        <v>30</v>
      </c>
      <c r="G30" s="64">
        <v>39102</v>
      </c>
      <c r="H30" s="65"/>
      <c r="I30" s="97"/>
      <c r="J30" s="66"/>
      <c r="K30" s="66"/>
      <c r="L30" s="73"/>
      <c r="M30" s="74"/>
      <c r="N30" s="69" t="s">
        <v>20</v>
      </c>
      <c r="O30" s="155"/>
      <c r="P30" s="156"/>
      <c r="Q30" s="32"/>
      <c r="S30" s="42"/>
      <c r="T30" s="47"/>
      <c r="U30" s="1"/>
    </row>
    <row r="31" spans="1:21" ht="12.75" customHeight="1">
      <c r="A31" s="133" t="s">
        <v>20</v>
      </c>
      <c r="B31" s="75">
        <v>6</v>
      </c>
      <c r="C31" s="34" t="s">
        <v>53</v>
      </c>
      <c r="D31" s="158">
        <v>21</v>
      </c>
      <c r="E31" s="34" t="s">
        <v>54</v>
      </c>
      <c r="F31" s="55" t="s">
        <v>28</v>
      </c>
      <c r="G31" s="35">
        <v>39153</v>
      </c>
      <c r="H31" s="36"/>
      <c r="I31" s="98"/>
      <c r="J31" s="37"/>
      <c r="K31" s="37"/>
      <c r="L31" s="38"/>
      <c r="M31" s="39"/>
      <c r="N31" s="40" t="s">
        <v>20</v>
      </c>
      <c r="O31" s="138"/>
      <c r="P31" s="139"/>
      <c r="Q31" s="32"/>
      <c r="S31" s="47"/>
      <c r="T31" s="47"/>
      <c r="U31" s="1"/>
    </row>
    <row r="32" spans="1:21" ht="12.75" customHeight="1">
      <c r="A32" s="133" t="s">
        <v>20</v>
      </c>
      <c r="B32" s="75">
        <v>6</v>
      </c>
      <c r="C32" s="34" t="s">
        <v>53</v>
      </c>
      <c r="D32" s="158">
        <v>22</v>
      </c>
      <c r="E32" s="34" t="s">
        <v>55</v>
      </c>
      <c r="F32" s="55" t="s">
        <v>30</v>
      </c>
      <c r="G32" s="35">
        <v>39268</v>
      </c>
      <c r="H32" s="36"/>
      <c r="I32" s="98"/>
      <c r="J32" s="37"/>
      <c r="K32" s="37"/>
      <c r="L32" s="44"/>
      <c r="M32" s="45"/>
      <c r="N32" s="40" t="s">
        <v>20</v>
      </c>
      <c r="O32" s="140">
        <f>SUM(J31:J34)</f>
        <v>0</v>
      </c>
      <c r="P32" s="141"/>
      <c r="Q32" s="32"/>
      <c r="S32" s="47"/>
      <c r="T32" s="47"/>
      <c r="U32" s="1"/>
    </row>
    <row r="33" spans="1:21" ht="12.75" customHeight="1">
      <c r="A33" s="133" t="s">
        <v>20</v>
      </c>
      <c r="B33" s="75">
        <v>6</v>
      </c>
      <c r="C33" s="34" t="s">
        <v>53</v>
      </c>
      <c r="D33" s="158">
        <v>23</v>
      </c>
      <c r="E33" s="34" t="s">
        <v>56</v>
      </c>
      <c r="F33" s="55" t="s">
        <v>28</v>
      </c>
      <c r="G33" s="35">
        <v>39426</v>
      </c>
      <c r="H33" s="36"/>
      <c r="I33" s="98"/>
      <c r="J33" s="37"/>
      <c r="K33" s="37"/>
      <c r="L33" s="44"/>
      <c r="M33" s="48"/>
      <c r="N33" s="40" t="s">
        <v>20</v>
      </c>
      <c r="O33" s="142"/>
      <c r="P33" s="143"/>
      <c r="Q33" s="32"/>
      <c r="S33" s="47"/>
      <c r="T33" s="47"/>
      <c r="U33" s="1"/>
    </row>
    <row r="34" spans="1:21" ht="12.75" customHeight="1">
      <c r="A34" s="133" t="s">
        <v>20</v>
      </c>
      <c r="B34" s="75">
        <v>6</v>
      </c>
      <c r="C34" s="34" t="s">
        <v>53</v>
      </c>
      <c r="D34" s="158">
        <v>24</v>
      </c>
      <c r="E34" s="34" t="s">
        <v>57</v>
      </c>
      <c r="F34" s="55" t="s">
        <v>30</v>
      </c>
      <c r="G34" s="35">
        <v>39317</v>
      </c>
      <c r="H34" s="36"/>
      <c r="I34" s="98"/>
      <c r="J34" s="37"/>
      <c r="K34" s="37"/>
      <c r="L34" s="50"/>
      <c r="M34" s="51"/>
      <c r="N34" s="40" t="s">
        <v>20</v>
      </c>
      <c r="O34" s="144"/>
      <c r="P34" s="145"/>
      <c r="Q34" s="32"/>
      <c r="S34" s="47"/>
      <c r="T34" s="47"/>
      <c r="U34" s="1"/>
    </row>
    <row r="35" spans="1:21" ht="12.75" customHeight="1">
      <c r="A35" s="132" t="s">
        <v>20</v>
      </c>
      <c r="B35" s="76">
        <v>7</v>
      </c>
      <c r="C35" s="63" t="s">
        <v>58</v>
      </c>
      <c r="D35" s="157">
        <v>25</v>
      </c>
      <c r="E35" s="63" t="s">
        <v>59</v>
      </c>
      <c r="F35" s="81" t="s">
        <v>28</v>
      </c>
      <c r="G35" s="64">
        <v>39289</v>
      </c>
      <c r="H35" s="65"/>
      <c r="I35" s="97"/>
      <c r="J35" s="66"/>
      <c r="K35" s="66"/>
      <c r="L35" s="67"/>
      <c r="M35" s="68"/>
      <c r="N35" s="69" t="s">
        <v>20</v>
      </c>
      <c r="O35" s="150"/>
      <c r="P35" s="151"/>
      <c r="S35" s="47"/>
      <c r="T35" s="47"/>
      <c r="U35" s="1"/>
    </row>
    <row r="36" spans="1:21" ht="12.75" customHeight="1">
      <c r="A36" s="132" t="s">
        <v>20</v>
      </c>
      <c r="B36" s="76">
        <v>7</v>
      </c>
      <c r="C36" s="63" t="s">
        <v>58</v>
      </c>
      <c r="D36" s="157">
        <v>26</v>
      </c>
      <c r="E36" s="63" t="s">
        <v>60</v>
      </c>
      <c r="F36" s="81" t="s">
        <v>30</v>
      </c>
      <c r="G36" s="64">
        <v>39117</v>
      </c>
      <c r="H36" s="65"/>
      <c r="I36" s="97"/>
      <c r="J36" s="66"/>
      <c r="K36" s="66"/>
      <c r="L36" s="70"/>
      <c r="M36" s="71"/>
      <c r="N36" s="69" t="s">
        <v>20</v>
      </c>
      <c r="O36" s="115">
        <f>SUM(J35:J38)</f>
        <v>0</v>
      </c>
      <c r="P36" s="152"/>
      <c r="S36" s="47"/>
      <c r="T36" s="47"/>
      <c r="U36" s="1"/>
    </row>
    <row r="37" spans="1:21" ht="12.75" customHeight="1">
      <c r="A37" s="132" t="s">
        <v>20</v>
      </c>
      <c r="B37" s="76">
        <v>7</v>
      </c>
      <c r="C37" s="63" t="s">
        <v>58</v>
      </c>
      <c r="D37" s="157">
        <v>27</v>
      </c>
      <c r="E37" s="63" t="s">
        <v>61</v>
      </c>
      <c r="F37" s="81" t="s">
        <v>28</v>
      </c>
      <c r="G37" s="64">
        <v>39210</v>
      </c>
      <c r="H37" s="65"/>
      <c r="I37" s="97"/>
      <c r="J37" s="66"/>
      <c r="K37" s="66"/>
      <c r="L37" s="70"/>
      <c r="M37" s="72"/>
      <c r="N37" s="69" t="s">
        <v>20</v>
      </c>
      <c r="O37" s="153"/>
      <c r="P37" s="154"/>
      <c r="S37" s="47"/>
      <c r="T37" s="47"/>
      <c r="U37" s="1"/>
    </row>
    <row r="38" spans="1:21" ht="12.75" customHeight="1">
      <c r="A38" s="132" t="s">
        <v>20</v>
      </c>
      <c r="B38" s="76">
        <v>7</v>
      </c>
      <c r="C38" s="63" t="s">
        <v>58</v>
      </c>
      <c r="D38" s="157">
        <v>28</v>
      </c>
      <c r="E38" s="63" t="s">
        <v>62</v>
      </c>
      <c r="F38" s="81" t="s">
        <v>30</v>
      </c>
      <c r="G38" s="64">
        <v>39644</v>
      </c>
      <c r="H38" s="65"/>
      <c r="I38" s="97"/>
      <c r="J38" s="66"/>
      <c r="K38" s="66"/>
      <c r="L38" s="73"/>
      <c r="M38" s="74"/>
      <c r="N38" s="69" t="s">
        <v>20</v>
      </c>
      <c r="O38" s="155"/>
      <c r="P38" s="156"/>
      <c r="S38" s="47"/>
      <c r="T38" s="47"/>
      <c r="U38" s="1"/>
    </row>
    <row r="39" spans="1:21" ht="12.75" customHeight="1">
      <c r="A39" s="133" t="s">
        <v>20</v>
      </c>
      <c r="B39" s="75">
        <v>8</v>
      </c>
      <c r="C39" s="34" t="s">
        <v>63</v>
      </c>
      <c r="D39" s="158">
        <v>29</v>
      </c>
      <c r="E39" s="34" t="s">
        <v>64</v>
      </c>
      <c r="F39" s="55" t="s">
        <v>28</v>
      </c>
      <c r="G39" s="35">
        <v>39536</v>
      </c>
      <c r="H39" s="36"/>
      <c r="I39" s="98"/>
      <c r="J39" s="37"/>
      <c r="K39" s="37"/>
      <c r="L39" s="38"/>
      <c r="M39" s="39"/>
      <c r="N39" s="40" t="s">
        <v>20</v>
      </c>
      <c r="O39" s="138"/>
      <c r="P39" s="139"/>
      <c r="S39" s="47"/>
      <c r="T39" s="47"/>
      <c r="U39" s="1"/>
    </row>
    <row r="40" spans="1:21" ht="12.75" customHeight="1">
      <c r="A40" s="133" t="s">
        <v>20</v>
      </c>
      <c r="B40" s="75">
        <v>8</v>
      </c>
      <c r="C40" s="34" t="s">
        <v>63</v>
      </c>
      <c r="D40" s="158">
        <v>30</v>
      </c>
      <c r="E40" s="34" t="s">
        <v>65</v>
      </c>
      <c r="F40" s="55" t="s">
        <v>30</v>
      </c>
      <c r="G40" s="35">
        <v>39104</v>
      </c>
      <c r="H40" s="36"/>
      <c r="I40" s="98"/>
      <c r="J40" s="37"/>
      <c r="K40" s="37"/>
      <c r="L40" s="44"/>
      <c r="M40" s="45"/>
      <c r="N40" s="40" t="s">
        <v>20</v>
      </c>
      <c r="O40" s="140">
        <f>SUM(J39:J42)</f>
        <v>0</v>
      </c>
      <c r="P40" s="141"/>
      <c r="S40" s="47"/>
      <c r="T40" s="47"/>
      <c r="U40" s="1"/>
    </row>
    <row r="41" spans="1:21" ht="12.75" customHeight="1">
      <c r="A41" s="133" t="s">
        <v>20</v>
      </c>
      <c r="B41" s="75">
        <v>8</v>
      </c>
      <c r="C41" s="34" t="s">
        <v>63</v>
      </c>
      <c r="D41" s="158">
        <v>31</v>
      </c>
      <c r="E41" s="34" t="s">
        <v>66</v>
      </c>
      <c r="F41" s="55" t="s">
        <v>28</v>
      </c>
      <c r="G41" s="35">
        <v>39151</v>
      </c>
      <c r="H41" s="36"/>
      <c r="I41" s="98"/>
      <c r="J41" s="37"/>
      <c r="K41" s="37"/>
      <c r="L41" s="44"/>
      <c r="M41" s="48"/>
      <c r="N41" s="40" t="s">
        <v>20</v>
      </c>
      <c r="O41" s="142"/>
      <c r="P41" s="143"/>
      <c r="S41" s="47"/>
      <c r="T41" s="47"/>
      <c r="U41" s="1"/>
    </row>
    <row r="42" spans="1:21" ht="12.75" customHeight="1">
      <c r="A42" s="133" t="s">
        <v>20</v>
      </c>
      <c r="B42" s="75">
        <v>8</v>
      </c>
      <c r="C42" s="34" t="s">
        <v>63</v>
      </c>
      <c r="D42" s="158">
        <v>32</v>
      </c>
      <c r="E42" s="34" t="s">
        <v>67</v>
      </c>
      <c r="F42" s="55" t="s">
        <v>30</v>
      </c>
      <c r="G42" s="35">
        <v>39198</v>
      </c>
      <c r="H42" s="36"/>
      <c r="I42" s="98"/>
      <c r="J42" s="37"/>
      <c r="K42" s="37"/>
      <c r="L42" s="50"/>
      <c r="M42" s="51"/>
      <c r="N42" s="40" t="s">
        <v>20</v>
      </c>
      <c r="O42" s="144"/>
      <c r="P42" s="145"/>
      <c r="S42" s="47"/>
      <c r="T42" s="47"/>
      <c r="U42" s="1"/>
    </row>
    <row r="43" spans="1:21" ht="12.75" customHeight="1">
      <c r="A43" s="132" t="s">
        <v>20</v>
      </c>
      <c r="B43" s="76">
        <v>9</v>
      </c>
      <c r="C43" s="63" t="s">
        <v>68</v>
      </c>
      <c r="D43" s="157">
        <v>33</v>
      </c>
      <c r="E43" s="63" t="s">
        <v>69</v>
      </c>
      <c r="F43" s="81" t="s">
        <v>28</v>
      </c>
      <c r="G43" s="64">
        <v>39269</v>
      </c>
      <c r="H43" s="65"/>
      <c r="I43" s="97"/>
      <c r="J43" s="66"/>
      <c r="K43" s="66"/>
      <c r="L43" s="67"/>
      <c r="M43" s="68"/>
      <c r="N43" s="69" t="s">
        <v>20</v>
      </c>
      <c r="O43" s="150"/>
      <c r="P43" s="151"/>
      <c r="S43" s="47"/>
      <c r="T43" s="47"/>
      <c r="U43" s="1"/>
    </row>
    <row r="44" spans="1:21" ht="12.75" customHeight="1">
      <c r="A44" s="132" t="s">
        <v>20</v>
      </c>
      <c r="B44" s="76">
        <v>9</v>
      </c>
      <c r="C44" s="63" t="s">
        <v>68</v>
      </c>
      <c r="D44" s="157">
        <v>34</v>
      </c>
      <c r="E44" s="63" t="s">
        <v>70</v>
      </c>
      <c r="F44" s="81" t="s">
        <v>30</v>
      </c>
      <c r="G44" s="64">
        <v>39367</v>
      </c>
      <c r="H44" s="65"/>
      <c r="I44" s="97"/>
      <c r="J44" s="66"/>
      <c r="K44" s="66"/>
      <c r="L44" s="70"/>
      <c r="M44" s="71"/>
      <c r="N44" s="69" t="s">
        <v>20</v>
      </c>
      <c r="O44" s="115">
        <f>SUM(J43:J46)</f>
        <v>0</v>
      </c>
      <c r="P44" s="152"/>
      <c r="S44" s="47"/>
      <c r="T44" s="47"/>
      <c r="U44" s="1"/>
    </row>
    <row r="45" spans="1:21" ht="12.75" customHeight="1">
      <c r="A45" s="132" t="s">
        <v>20</v>
      </c>
      <c r="B45" s="76">
        <v>9</v>
      </c>
      <c r="C45" s="63" t="s">
        <v>68</v>
      </c>
      <c r="D45" s="157">
        <v>35</v>
      </c>
      <c r="E45" s="63" t="s">
        <v>71</v>
      </c>
      <c r="F45" s="81" t="s">
        <v>28</v>
      </c>
      <c r="G45" s="64">
        <v>39297</v>
      </c>
      <c r="H45" s="65"/>
      <c r="I45" s="97"/>
      <c r="J45" s="66"/>
      <c r="K45" s="66"/>
      <c r="L45" s="70"/>
      <c r="M45" s="72"/>
      <c r="N45" s="69" t="s">
        <v>20</v>
      </c>
      <c r="O45" s="153"/>
      <c r="P45" s="154"/>
      <c r="S45" s="47"/>
      <c r="T45" s="47"/>
      <c r="U45" s="1"/>
    </row>
    <row r="46" spans="1:21" ht="12.75" customHeight="1">
      <c r="A46" s="132" t="s">
        <v>20</v>
      </c>
      <c r="B46" s="76">
        <v>9</v>
      </c>
      <c r="C46" s="63" t="s">
        <v>68</v>
      </c>
      <c r="D46" s="157">
        <v>36</v>
      </c>
      <c r="E46" s="63" t="s">
        <v>72</v>
      </c>
      <c r="F46" s="81" t="s">
        <v>30</v>
      </c>
      <c r="G46" s="64">
        <v>39399</v>
      </c>
      <c r="H46" s="65"/>
      <c r="I46" s="97"/>
      <c r="J46" s="66"/>
      <c r="K46" s="66"/>
      <c r="L46" s="73"/>
      <c r="M46" s="74"/>
      <c r="N46" s="69" t="s">
        <v>20</v>
      </c>
      <c r="O46" s="155"/>
      <c r="P46" s="156"/>
      <c r="S46" s="47"/>
      <c r="T46" s="47"/>
      <c r="U46" s="1"/>
    </row>
    <row r="47" spans="1:21" ht="12.75" customHeight="1">
      <c r="A47" s="133" t="s">
        <v>20</v>
      </c>
      <c r="B47" s="75">
        <v>10</v>
      </c>
      <c r="C47" s="34" t="s">
        <v>73</v>
      </c>
      <c r="D47" s="158">
        <v>37</v>
      </c>
      <c r="E47" s="34" t="s">
        <v>74</v>
      </c>
      <c r="F47" s="55" t="s">
        <v>28</v>
      </c>
      <c r="G47" s="35">
        <v>39486</v>
      </c>
      <c r="H47" s="36"/>
      <c r="I47" s="98"/>
      <c r="J47" s="37"/>
      <c r="K47" s="37"/>
      <c r="L47" s="38"/>
      <c r="M47" s="39"/>
      <c r="N47" s="40" t="s">
        <v>20</v>
      </c>
      <c r="O47" s="138"/>
      <c r="P47" s="139"/>
      <c r="S47" s="47"/>
      <c r="T47" s="47"/>
      <c r="U47" s="1"/>
    </row>
    <row r="48" spans="1:21" ht="12.75" customHeight="1">
      <c r="A48" s="133" t="s">
        <v>20</v>
      </c>
      <c r="B48" s="75">
        <v>10</v>
      </c>
      <c r="C48" s="34" t="s">
        <v>73</v>
      </c>
      <c r="D48" s="158">
        <v>38</v>
      </c>
      <c r="E48" s="34" t="s">
        <v>75</v>
      </c>
      <c r="F48" s="55" t="s">
        <v>30</v>
      </c>
      <c r="G48" s="35">
        <v>39529</v>
      </c>
      <c r="H48" s="36"/>
      <c r="I48" s="98"/>
      <c r="J48" s="37"/>
      <c r="K48" s="37"/>
      <c r="L48" s="44"/>
      <c r="M48" s="45"/>
      <c r="N48" s="40" t="s">
        <v>20</v>
      </c>
      <c r="O48" s="140">
        <f>SUM(J47:J50)</f>
        <v>0</v>
      </c>
      <c r="P48" s="141"/>
      <c r="S48" s="47"/>
      <c r="T48" s="47"/>
      <c r="U48" s="1"/>
    </row>
    <row r="49" spans="1:21" ht="12.75" customHeight="1">
      <c r="A49" s="133" t="s">
        <v>20</v>
      </c>
      <c r="B49" s="75">
        <v>10</v>
      </c>
      <c r="C49" s="34" t="s">
        <v>73</v>
      </c>
      <c r="D49" s="158">
        <v>39</v>
      </c>
      <c r="E49" s="34" t="s">
        <v>76</v>
      </c>
      <c r="F49" s="55" t="s">
        <v>28</v>
      </c>
      <c r="G49" s="35">
        <v>39762</v>
      </c>
      <c r="H49" s="36"/>
      <c r="I49" s="98"/>
      <c r="J49" s="37"/>
      <c r="K49" s="37"/>
      <c r="L49" s="44"/>
      <c r="M49" s="48"/>
      <c r="N49" s="40" t="s">
        <v>20</v>
      </c>
      <c r="O49" s="142"/>
      <c r="P49" s="143"/>
      <c r="S49" s="47"/>
      <c r="T49" s="47"/>
      <c r="U49" s="1"/>
    </row>
    <row r="50" spans="1:21" ht="12.75" customHeight="1">
      <c r="A50" s="133" t="s">
        <v>20</v>
      </c>
      <c r="B50" s="75">
        <v>10</v>
      </c>
      <c r="C50" s="34" t="s">
        <v>73</v>
      </c>
      <c r="D50" s="158">
        <v>40</v>
      </c>
      <c r="E50" s="34" t="s">
        <v>77</v>
      </c>
      <c r="F50" s="55" t="s">
        <v>30</v>
      </c>
      <c r="G50" s="35">
        <v>39715</v>
      </c>
      <c r="H50" s="36"/>
      <c r="I50" s="98"/>
      <c r="J50" s="37"/>
      <c r="K50" s="37"/>
      <c r="L50" s="50"/>
      <c r="M50" s="51"/>
      <c r="N50" s="40" t="s">
        <v>20</v>
      </c>
      <c r="O50" s="144"/>
      <c r="P50" s="145"/>
      <c r="S50" s="47"/>
      <c r="T50" s="47"/>
      <c r="U50" s="1"/>
    </row>
    <row r="51" spans="1:21" ht="12.75" customHeight="1">
      <c r="A51" s="132" t="s">
        <v>20</v>
      </c>
      <c r="B51" s="76">
        <v>11</v>
      </c>
      <c r="C51" s="63" t="s">
        <v>78</v>
      </c>
      <c r="D51" s="157">
        <v>41</v>
      </c>
      <c r="E51" s="63" t="s">
        <v>79</v>
      </c>
      <c r="F51" s="81" t="s">
        <v>28</v>
      </c>
      <c r="G51" s="64">
        <v>39278</v>
      </c>
      <c r="H51" s="65"/>
      <c r="I51" s="97"/>
      <c r="J51" s="66"/>
      <c r="K51" s="66"/>
      <c r="L51" s="67"/>
      <c r="M51" s="68"/>
      <c r="N51" s="69" t="s">
        <v>20</v>
      </c>
      <c r="O51" s="150"/>
      <c r="P51" s="151"/>
      <c r="S51" s="47"/>
      <c r="T51" s="47"/>
      <c r="U51" s="1"/>
    </row>
    <row r="52" spans="1:21" ht="12.75" customHeight="1">
      <c r="A52" s="132" t="s">
        <v>20</v>
      </c>
      <c r="B52" s="76">
        <v>11</v>
      </c>
      <c r="C52" s="63" t="s">
        <v>78</v>
      </c>
      <c r="D52" s="157">
        <v>42</v>
      </c>
      <c r="E52" s="63" t="s">
        <v>80</v>
      </c>
      <c r="F52" s="81" t="s">
        <v>30</v>
      </c>
      <c r="G52" s="64">
        <v>39349</v>
      </c>
      <c r="H52" s="65"/>
      <c r="I52" s="97"/>
      <c r="J52" s="66"/>
      <c r="K52" s="66"/>
      <c r="L52" s="70"/>
      <c r="M52" s="71"/>
      <c r="N52" s="69" t="s">
        <v>20</v>
      </c>
      <c r="O52" s="115">
        <f>SUM(J51:J54)</f>
        <v>0</v>
      </c>
      <c r="P52" s="152"/>
      <c r="S52" s="47"/>
      <c r="T52" s="47"/>
      <c r="U52" s="1"/>
    </row>
    <row r="53" spans="1:21" ht="12.75" customHeight="1">
      <c r="A53" s="132" t="s">
        <v>20</v>
      </c>
      <c r="B53" s="76">
        <v>11</v>
      </c>
      <c r="C53" s="63" t="s">
        <v>78</v>
      </c>
      <c r="D53" s="157">
        <v>43</v>
      </c>
      <c r="E53" s="63" t="s">
        <v>81</v>
      </c>
      <c r="F53" s="81" t="s">
        <v>28</v>
      </c>
      <c r="G53" s="64">
        <v>39276</v>
      </c>
      <c r="H53" s="65"/>
      <c r="I53" s="97"/>
      <c r="J53" s="66"/>
      <c r="K53" s="66"/>
      <c r="L53" s="70"/>
      <c r="M53" s="72"/>
      <c r="N53" s="69" t="s">
        <v>20</v>
      </c>
      <c r="O53" s="153"/>
      <c r="P53" s="154"/>
      <c r="S53" s="47"/>
      <c r="T53" s="47"/>
      <c r="U53" s="1"/>
    </row>
    <row r="54" spans="1:21" ht="12.75" customHeight="1">
      <c r="A54" s="132" t="s">
        <v>20</v>
      </c>
      <c r="B54" s="76">
        <v>11</v>
      </c>
      <c r="C54" s="63" t="s">
        <v>78</v>
      </c>
      <c r="D54" s="157">
        <v>44</v>
      </c>
      <c r="E54" s="63" t="s">
        <v>82</v>
      </c>
      <c r="F54" s="81" t="s">
        <v>30</v>
      </c>
      <c r="G54" s="64">
        <v>39407</v>
      </c>
      <c r="H54" s="65"/>
      <c r="I54" s="97"/>
      <c r="J54" s="66"/>
      <c r="K54" s="66"/>
      <c r="L54" s="73"/>
      <c r="M54" s="74"/>
      <c r="N54" s="69" t="s">
        <v>20</v>
      </c>
      <c r="O54" s="155"/>
      <c r="P54" s="156"/>
      <c r="S54" s="47"/>
      <c r="T54" s="47"/>
      <c r="U54" s="1"/>
    </row>
    <row r="55" spans="1:21" ht="12.75" customHeight="1">
      <c r="A55" s="133" t="s">
        <v>20</v>
      </c>
      <c r="B55" s="75">
        <v>12</v>
      </c>
      <c r="C55" s="34" t="s">
        <v>83</v>
      </c>
      <c r="D55" s="158">
        <v>45</v>
      </c>
      <c r="E55" s="34" t="s">
        <v>84</v>
      </c>
      <c r="F55" s="55" t="s">
        <v>28</v>
      </c>
      <c r="G55" s="35">
        <v>39642</v>
      </c>
      <c r="H55" s="36"/>
      <c r="I55" s="98"/>
      <c r="J55" s="37"/>
      <c r="K55" s="37"/>
      <c r="L55" s="38"/>
      <c r="M55" s="39"/>
      <c r="N55" s="40" t="s">
        <v>20</v>
      </c>
      <c r="O55" s="138"/>
      <c r="P55" s="139"/>
      <c r="S55" s="47"/>
      <c r="T55" s="47"/>
      <c r="U55" s="1"/>
    </row>
    <row r="56" spans="1:21" ht="12.75" customHeight="1">
      <c r="A56" s="133" t="s">
        <v>20</v>
      </c>
      <c r="B56" s="75">
        <v>12</v>
      </c>
      <c r="C56" s="34" t="s">
        <v>83</v>
      </c>
      <c r="D56" s="158">
        <v>46</v>
      </c>
      <c r="E56" s="34" t="s">
        <v>85</v>
      </c>
      <c r="F56" s="55" t="s">
        <v>30</v>
      </c>
      <c r="G56" s="35">
        <v>39166</v>
      </c>
      <c r="H56" s="36"/>
      <c r="I56" s="98"/>
      <c r="J56" s="37"/>
      <c r="K56" s="37"/>
      <c r="L56" s="44"/>
      <c r="M56" s="45"/>
      <c r="N56" s="40" t="s">
        <v>20</v>
      </c>
      <c r="O56" s="140">
        <f>SUM(J55:J58)</f>
        <v>0</v>
      </c>
      <c r="P56" s="141"/>
      <c r="S56" s="47"/>
      <c r="T56" s="47"/>
      <c r="U56" s="1"/>
    </row>
    <row r="57" spans="1:21" ht="12.75" customHeight="1">
      <c r="A57" s="133" t="s">
        <v>20</v>
      </c>
      <c r="B57" s="75">
        <v>12</v>
      </c>
      <c r="C57" s="34" t="s">
        <v>83</v>
      </c>
      <c r="D57" s="158">
        <v>47</v>
      </c>
      <c r="E57" s="34" t="s">
        <v>86</v>
      </c>
      <c r="F57" s="55" t="s">
        <v>28</v>
      </c>
      <c r="G57" s="35">
        <v>39894</v>
      </c>
      <c r="H57" s="36"/>
      <c r="I57" s="98"/>
      <c r="J57" s="37"/>
      <c r="K57" s="37"/>
      <c r="L57" s="44"/>
      <c r="M57" s="48"/>
      <c r="N57" s="40" t="s">
        <v>20</v>
      </c>
      <c r="O57" s="142"/>
      <c r="P57" s="143"/>
      <c r="S57" s="47"/>
      <c r="T57" s="47"/>
      <c r="U57" s="1"/>
    </row>
    <row r="58" spans="1:21" ht="12.75" customHeight="1">
      <c r="A58" s="133" t="s">
        <v>20</v>
      </c>
      <c r="B58" s="75">
        <v>12</v>
      </c>
      <c r="C58" s="34" t="s">
        <v>83</v>
      </c>
      <c r="D58" s="158">
        <v>48</v>
      </c>
      <c r="E58" s="34" t="s">
        <v>87</v>
      </c>
      <c r="F58" s="55" t="s">
        <v>30</v>
      </c>
      <c r="G58" s="35">
        <v>39863</v>
      </c>
      <c r="H58" s="36"/>
      <c r="I58" s="98"/>
      <c r="J58" s="37"/>
      <c r="K58" s="37"/>
      <c r="L58" s="50"/>
      <c r="M58" s="51"/>
      <c r="N58" s="40" t="s">
        <v>20</v>
      </c>
      <c r="O58" s="144"/>
      <c r="P58" s="145"/>
      <c r="S58" s="47"/>
      <c r="T58" s="47"/>
      <c r="U58" s="1"/>
    </row>
    <row r="59" spans="1:21" ht="12.75" customHeight="1">
      <c r="A59" s="132" t="s">
        <v>20</v>
      </c>
      <c r="B59" s="76">
        <v>13</v>
      </c>
      <c r="C59" s="63" t="s">
        <v>88</v>
      </c>
      <c r="D59" s="157">
        <v>49</v>
      </c>
      <c r="E59" s="63" t="s">
        <v>89</v>
      </c>
      <c r="F59" s="81" t="s">
        <v>28</v>
      </c>
      <c r="G59" s="64">
        <v>39492</v>
      </c>
      <c r="H59" s="65"/>
      <c r="I59" s="97"/>
      <c r="J59" s="66"/>
      <c r="K59" s="66"/>
      <c r="L59" s="67"/>
      <c r="M59" s="68"/>
      <c r="N59" s="69" t="s">
        <v>20</v>
      </c>
      <c r="O59" s="150"/>
      <c r="P59" s="151"/>
      <c r="S59" s="47"/>
      <c r="T59" s="47"/>
      <c r="U59" s="1"/>
    </row>
    <row r="60" spans="1:21" ht="12.75" customHeight="1">
      <c r="A60" s="132" t="s">
        <v>20</v>
      </c>
      <c r="B60" s="76">
        <v>13</v>
      </c>
      <c r="C60" s="63" t="s">
        <v>88</v>
      </c>
      <c r="D60" s="157">
        <v>50</v>
      </c>
      <c r="E60" s="63" t="s">
        <v>90</v>
      </c>
      <c r="F60" s="81" t="s">
        <v>30</v>
      </c>
      <c r="G60" s="64">
        <v>39620</v>
      </c>
      <c r="H60" s="65"/>
      <c r="I60" s="97"/>
      <c r="J60" s="66"/>
      <c r="K60" s="66"/>
      <c r="L60" s="70"/>
      <c r="M60" s="71"/>
      <c r="N60" s="69" t="s">
        <v>20</v>
      </c>
      <c r="O60" s="115">
        <f>SUM(J59:J62)</f>
        <v>0</v>
      </c>
      <c r="P60" s="152"/>
      <c r="S60" s="47"/>
      <c r="T60" s="47"/>
      <c r="U60" s="1"/>
    </row>
    <row r="61" spans="1:21" ht="12.75" customHeight="1">
      <c r="A61" s="132" t="s">
        <v>20</v>
      </c>
      <c r="B61" s="76">
        <v>13</v>
      </c>
      <c r="C61" s="63" t="s">
        <v>88</v>
      </c>
      <c r="D61" s="157">
        <v>51</v>
      </c>
      <c r="E61" s="63" t="s">
        <v>91</v>
      </c>
      <c r="F61" s="81" t="s">
        <v>28</v>
      </c>
      <c r="G61" s="64">
        <v>39701</v>
      </c>
      <c r="H61" s="65"/>
      <c r="I61" s="97"/>
      <c r="J61" s="66"/>
      <c r="K61" s="66"/>
      <c r="L61" s="70"/>
      <c r="M61" s="72"/>
      <c r="N61" s="69" t="s">
        <v>20</v>
      </c>
      <c r="O61" s="153"/>
      <c r="P61" s="154"/>
      <c r="S61" s="47"/>
      <c r="T61" s="47"/>
      <c r="U61" s="1"/>
    </row>
    <row r="62" spans="1:21" ht="12.75" customHeight="1">
      <c r="A62" s="132" t="s">
        <v>20</v>
      </c>
      <c r="B62" s="76">
        <v>13</v>
      </c>
      <c r="C62" s="63" t="s">
        <v>88</v>
      </c>
      <c r="D62" s="157">
        <v>52</v>
      </c>
      <c r="E62" s="63" t="s">
        <v>92</v>
      </c>
      <c r="F62" s="81" t="s">
        <v>30</v>
      </c>
      <c r="G62" s="64">
        <v>39527</v>
      </c>
      <c r="H62" s="65"/>
      <c r="I62" s="97"/>
      <c r="J62" s="66"/>
      <c r="K62" s="66"/>
      <c r="L62" s="73"/>
      <c r="M62" s="74"/>
      <c r="N62" s="69" t="s">
        <v>20</v>
      </c>
      <c r="O62" s="155"/>
      <c r="P62" s="156"/>
      <c r="S62" s="47"/>
      <c r="T62" s="47"/>
      <c r="U62" s="1"/>
    </row>
    <row r="63" spans="1:21" ht="12.75" customHeight="1">
      <c r="A63" s="133" t="s">
        <v>20</v>
      </c>
      <c r="B63" s="75">
        <v>14</v>
      </c>
      <c r="C63" s="34" t="s">
        <v>93</v>
      </c>
      <c r="D63" s="158">
        <v>53</v>
      </c>
      <c r="E63" s="34" t="s">
        <v>94</v>
      </c>
      <c r="F63" s="55" t="s">
        <v>28</v>
      </c>
      <c r="G63" s="35">
        <v>39342</v>
      </c>
      <c r="H63" s="36"/>
      <c r="I63" s="98"/>
      <c r="J63" s="37"/>
      <c r="K63" s="37"/>
      <c r="L63" s="38"/>
      <c r="M63" s="39"/>
      <c r="N63" s="40" t="s">
        <v>20</v>
      </c>
      <c r="O63" s="138"/>
      <c r="P63" s="139"/>
      <c r="S63" s="47"/>
      <c r="T63" s="47"/>
      <c r="U63" s="1"/>
    </row>
    <row r="64" spans="1:21" ht="12.75" customHeight="1">
      <c r="A64" s="133" t="s">
        <v>20</v>
      </c>
      <c r="B64" s="75">
        <v>14</v>
      </c>
      <c r="C64" s="34" t="s">
        <v>93</v>
      </c>
      <c r="D64" s="158">
        <v>54</v>
      </c>
      <c r="E64" s="34" t="s">
        <v>95</v>
      </c>
      <c r="F64" s="55" t="s">
        <v>30</v>
      </c>
      <c r="G64" s="35">
        <v>39482</v>
      </c>
      <c r="H64" s="36"/>
      <c r="I64" s="98"/>
      <c r="J64" s="37"/>
      <c r="K64" s="37"/>
      <c r="L64" s="44"/>
      <c r="M64" s="45"/>
      <c r="N64" s="40" t="s">
        <v>20</v>
      </c>
      <c r="O64" s="140">
        <f>SUM(J63:J66)</f>
        <v>0</v>
      </c>
      <c r="P64" s="141"/>
      <c r="S64" s="47"/>
      <c r="T64" s="47"/>
      <c r="U64" s="1"/>
    </row>
    <row r="65" spans="1:21" ht="12.75" customHeight="1">
      <c r="A65" s="133" t="s">
        <v>20</v>
      </c>
      <c r="B65" s="75">
        <v>14</v>
      </c>
      <c r="C65" s="34" t="s">
        <v>93</v>
      </c>
      <c r="D65" s="158">
        <v>55</v>
      </c>
      <c r="E65" s="34" t="s">
        <v>96</v>
      </c>
      <c r="F65" s="55" t="s">
        <v>28</v>
      </c>
      <c r="G65" s="35">
        <v>39453</v>
      </c>
      <c r="H65" s="36"/>
      <c r="I65" s="98"/>
      <c r="J65" s="37"/>
      <c r="K65" s="37"/>
      <c r="L65" s="44"/>
      <c r="M65" s="48"/>
      <c r="N65" s="40" t="s">
        <v>20</v>
      </c>
      <c r="O65" s="142"/>
      <c r="P65" s="143"/>
      <c r="S65" s="47"/>
      <c r="T65" s="47"/>
      <c r="U65" s="1"/>
    </row>
    <row r="66" spans="1:21" ht="12.75" customHeight="1">
      <c r="A66" s="133" t="s">
        <v>20</v>
      </c>
      <c r="B66" s="75">
        <v>14</v>
      </c>
      <c r="C66" s="34" t="s">
        <v>93</v>
      </c>
      <c r="D66" s="158">
        <v>56</v>
      </c>
      <c r="E66" s="34" t="s">
        <v>97</v>
      </c>
      <c r="F66" s="55" t="s">
        <v>30</v>
      </c>
      <c r="G66" s="35">
        <v>39255</v>
      </c>
      <c r="H66" s="36"/>
      <c r="I66" s="98"/>
      <c r="J66" s="37"/>
      <c r="K66" s="37"/>
      <c r="L66" s="50"/>
      <c r="M66" s="51"/>
      <c r="N66" s="40" t="s">
        <v>20</v>
      </c>
      <c r="O66" s="144"/>
      <c r="P66" s="145"/>
      <c r="S66" s="47"/>
      <c r="T66" s="47"/>
      <c r="U66" s="1"/>
    </row>
    <row r="67" spans="1:21" ht="12.75" customHeight="1">
      <c r="A67" s="132" t="s">
        <v>20</v>
      </c>
      <c r="B67" s="76">
        <v>15</v>
      </c>
      <c r="C67" s="63" t="s">
        <v>98</v>
      </c>
      <c r="D67" s="157">
        <v>57</v>
      </c>
      <c r="E67" s="63" t="s">
        <v>99</v>
      </c>
      <c r="F67" s="81" t="s">
        <v>28</v>
      </c>
      <c r="G67" s="64">
        <v>39349</v>
      </c>
      <c r="H67" s="65"/>
      <c r="I67" s="97"/>
      <c r="J67" s="66"/>
      <c r="K67" s="66"/>
      <c r="L67" s="67"/>
      <c r="M67" s="68"/>
      <c r="N67" s="69" t="s">
        <v>20</v>
      </c>
      <c r="O67" s="150"/>
      <c r="P67" s="151"/>
      <c r="S67" s="47"/>
      <c r="T67" s="47"/>
      <c r="U67" s="1"/>
    </row>
    <row r="68" spans="1:21" ht="12.75" customHeight="1">
      <c r="A68" s="132" t="s">
        <v>20</v>
      </c>
      <c r="B68" s="76">
        <v>15</v>
      </c>
      <c r="C68" s="63" t="s">
        <v>98</v>
      </c>
      <c r="D68" s="157">
        <v>58</v>
      </c>
      <c r="E68" s="63" t="s">
        <v>100</v>
      </c>
      <c r="F68" s="81" t="s">
        <v>30</v>
      </c>
      <c r="G68" s="64">
        <v>39369</v>
      </c>
      <c r="H68" s="65"/>
      <c r="I68" s="97"/>
      <c r="J68" s="66"/>
      <c r="K68" s="66"/>
      <c r="L68" s="70"/>
      <c r="M68" s="71"/>
      <c r="N68" s="69" t="s">
        <v>20</v>
      </c>
      <c r="O68" s="115">
        <f>SUM(J67:J70)</f>
        <v>0</v>
      </c>
      <c r="P68" s="152"/>
      <c r="S68" s="47"/>
      <c r="T68" s="47"/>
      <c r="U68" s="1"/>
    </row>
    <row r="69" spans="1:21" ht="12.75" customHeight="1">
      <c r="A69" s="132" t="s">
        <v>20</v>
      </c>
      <c r="B69" s="76">
        <v>15</v>
      </c>
      <c r="C69" s="63" t="s">
        <v>98</v>
      </c>
      <c r="D69" s="157">
        <v>59</v>
      </c>
      <c r="E69" s="63" t="s">
        <v>101</v>
      </c>
      <c r="F69" s="81" t="s">
        <v>28</v>
      </c>
      <c r="G69" s="64">
        <v>39214</v>
      </c>
      <c r="H69" s="65"/>
      <c r="I69" s="97"/>
      <c r="J69" s="66"/>
      <c r="K69" s="66"/>
      <c r="L69" s="70"/>
      <c r="M69" s="72"/>
      <c r="N69" s="69" t="s">
        <v>20</v>
      </c>
      <c r="O69" s="153"/>
      <c r="P69" s="154"/>
      <c r="S69" s="47"/>
      <c r="T69" s="47"/>
      <c r="U69" s="1"/>
    </row>
    <row r="70" spans="1:21" ht="12.75" customHeight="1">
      <c r="A70" s="132" t="s">
        <v>20</v>
      </c>
      <c r="B70" s="76">
        <v>15</v>
      </c>
      <c r="C70" s="63" t="s">
        <v>98</v>
      </c>
      <c r="D70" s="157">
        <v>60</v>
      </c>
      <c r="E70" s="63" t="s">
        <v>102</v>
      </c>
      <c r="F70" s="81" t="s">
        <v>30</v>
      </c>
      <c r="G70" s="64">
        <v>39292</v>
      </c>
      <c r="H70" s="65"/>
      <c r="I70" s="97"/>
      <c r="J70" s="66"/>
      <c r="K70" s="66"/>
      <c r="L70" s="73"/>
      <c r="M70" s="74"/>
      <c r="N70" s="69" t="s">
        <v>20</v>
      </c>
      <c r="O70" s="155"/>
      <c r="P70" s="156"/>
      <c r="S70" s="47"/>
      <c r="T70" s="47"/>
      <c r="U70" s="1"/>
    </row>
    <row r="71" spans="1:21" ht="12.75" customHeight="1">
      <c r="A71" s="133" t="s">
        <v>20</v>
      </c>
      <c r="B71" s="75">
        <v>16</v>
      </c>
      <c r="C71" s="34" t="s">
        <v>103</v>
      </c>
      <c r="D71" s="158">
        <v>61</v>
      </c>
      <c r="E71" s="34" t="s">
        <v>104</v>
      </c>
      <c r="F71" s="55" t="s">
        <v>28</v>
      </c>
      <c r="G71" s="35">
        <v>39364</v>
      </c>
      <c r="H71" s="36"/>
      <c r="I71" s="98"/>
      <c r="J71" s="37"/>
      <c r="K71" s="37"/>
      <c r="L71" s="38"/>
      <c r="M71" s="39"/>
      <c r="N71" s="40" t="s">
        <v>20</v>
      </c>
      <c r="O71" s="138"/>
      <c r="P71" s="139"/>
      <c r="S71" s="47"/>
      <c r="T71" s="47"/>
      <c r="U71" s="1"/>
    </row>
    <row r="72" spans="1:21" ht="12.75" customHeight="1">
      <c r="A72" s="133" t="s">
        <v>20</v>
      </c>
      <c r="B72" s="75">
        <v>16</v>
      </c>
      <c r="C72" s="34" t="s">
        <v>103</v>
      </c>
      <c r="D72" s="158">
        <v>62</v>
      </c>
      <c r="E72" s="34" t="s">
        <v>105</v>
      </c>
      <c r="F72" s="55" t="s">
        <v>30</v>
      </c>
      <c r="G72" s="35">
        <v>39316</v>
      </c>
      <c r="H72" s="36"/>
      <c r="I72" s="98"/>
      <c r="J72" s="37"/>
      <c r="K72" s="37"/>
      <c r="L72" s="44"/>
      <c r="M72" s="45"/>
      <c r="N72" s="40" t="s">
        <v>20</v>
      </c>
      <c r="O72" s="140">
        <f>SUM(J71:J74)</f>
        <v>0</v>
      </c>
      <c r="P72" s="141"/>
      <c r="S72" s="47"/>
      <c r="T72" s="47"/>
      <c r="U72" s="1"/>
    </row>
    <row r="73" spans="1:21" ht="12.75" customHeight="1">
      <c r="A73" s="133" t="s">
        <v>20</v>
      </c>
      <c r="B73" s="75">
        <v>16</v>
      </c>
      <c r="C73" s="34" t="s">
        <v>103</v>
      </c>
      <c r="D73" s="158">
        <v>63</v>
      </c>
      <c r="E73" s="34" t="s">
        <v>106</v>
      </c>
      <c r="F73" s="55" t="s">
        <v>28</v>
      </c>
      <c r="G73" s="35">
        <v>39223</v>
      </c>
      <c r="H73" s="36"/>
      <c r="I73" s="98"/>
      <c r="J73" s="37"/>
      <c r="K73" s="37"/>
      <c r="L73" s="44"/>
      <c r="M73" s="48"/>
      <c r="N73" s="40" t="s">
        <v>20</v>
      </c>
      <c r="O73" s="142"/>
      <c r="P73" s="143"/>
      <c r="S73" s="47"/>
      <c r="T73" s="47"/>
      <c r="U73" s="1"/>
    </row>
    <row r="74" spans="1:21" ht="12.75" customHeight="1">
      <c r="A74" s="133" t="s">
        <v>20</v>
      </c>
      <c r="B74" s="75">
        <v>16</v>
      </c>
      <c r="C74" s="34" t="s">
        <v>103</v>
      </c>
      <c r="D74" s="158">
        <v>64</v>
      </c>
      <c r="E74" s="34" t="s">
        <v>107</v>
      </c>
      <c r="F74" s="55" t="s">
        <v>30</v>
      </c>
      <c r="G74" s="35">
        <v>39450</v>
      </c>
      <c r="H74" s="36"/>
      <c r="I74" s="98"/>
      <c r="J74" s="37"/>
      <c r="K74" s="37"/>
      <c r="L74" s="50"/>
      <c r="M74" s="51"/>
      <c r="N74" s="40" t="s">
        <v>20</v>
      </c>
      <c r="O74" s="144"/>
      <c r="P74" s="145"/>
      <c r="S74" s="47"/>
      <c r="T74" s="47"/>
      <c r="U74" s="1"/>
    </row>
    <row r="75" spans="1:21" ht="12.75" customHeight="1">
      <c r="A75" s="132" t="s">
        <v>20</v>
      </c>
      <c r="B75" s="76">
        <v>17</v>
      </c>
      <c r="C75" s="63" t="s">
        <v>108</v>
      </c>
      <c r="D75" s="157">
        <v>65</v>
      </c>
      <c r="E75" s="63" t="s">
        <v>109</v>
      </c>
      <c r="F75" s="81" t="s">
        <v>28</v>
      </c>
      <c r="G75" s="64">
        <v>39506</v>
      </c>
      <c r="H75" s="65"/>
      <c r="I75" s="97"/>
      <c r="J75" s="66"/>
      <c r="K75" s="66"/>
      <c r="L75" s="67"/>
      <c r="M75" s="68"/>
      <c r="N75" s="69" t="s">
        <v>20</v>
      </c>
      <c r="O75" s="150"/>
      <c r="P75" s="151"/>
      <c r="S75" s="47"/>
      <c r="T75" s="47"/>
      <c r="U75" s="1"/>
    </row>
    <row r="76" spans="1:21" ht="12.75" customHeight="1">
      <c r="A76" s="132" t="s">
        <v>20</v>
      </c>
      <c r="B76" s="76">
        <v>17</v>
      </c>
      <c r="C76" s="63" t="s">
        <v>108</v>
      </c>
      <c r="D76" s="157">
        <v>66</v>
      </c>
      <c r="E76" s="63" t="s">
        <v>110</v>
      </c>
      <c r="F76" s="81" t="s">
        <v>30</v>
      </c>
      <c r="G76" s="64">
        <v>39550</v>
      </c>
      <c r="H76" s="65"/>
      <c r="I76" s="97"/>
      <c r="J76" s="66"/>
      <c r="K76" s="66"/>
      <c r="L76" s="70"/>
      <c r="M76" s="71"/>
      <c r="N76" s="69" t="s">
        <v>20</v>
      </c>
      <c r="O76" s="115">
        <f>SUM(J75:J78)</f>
        <v>0</v>
      </c>
      <c r="P76" s="152"/>
      <c r="S76" s="47"/>
      <c r="T76" s="47"/>
      <c r="U76" s="1"/>
    </row>
    <row r="77" spans="1:21" ht="12.75" customHeight="1">
      <c r="A77" s="132" t="s">
        <v>20</v>
      </c>
      <c r="B77" s="76">
        <v>17</v>
      </c>
      <c r="C77" s="63" t="s">
        <v>108</v>
      </c>
      <c r="D77" s="157">
        <v>67</v>
      </c>
      <c r="E77" s="63" t="s">
        <v>111</v>
      </c>
      <c r="F77" s="81" t="s">
        <v>28</v>
      </c>
      <c r="G77" s="64">
        <v>39607</v>
      </c>
      <c r="H77" s="65"/>
      <c r="I77" s="97"/>
      <c r="J77" s="66"/>
      <c r="K77" s="66"/>
      <c r="L77" s="70"/>
      <c r="M77" s="72"/>
      <c r="N77" s="69" t="s">
        <v>20</v>
      </c>
      <c r="O77" s="153"/>
      <c r="P77" s="154"/>
      <c r="S77" s="47"/>
      <c r="T77" s="47"/>
      <c r="U77" s="1"/>
    </row>
    <row r="78" spans="1:21" ht="12.75" customHeight="1">
      <c r="A78" s="132" t="s">
        <v>20</v>
      </c>
      <c r="B78" s="76">
        <v>17</v>
      </c>
      <c r="C78" s="63" t="s">
        <v>108</v>
      </c>
      <c r="D78" s="157">
        <v>68</v>
      </c>
      <c r="E78" s="63" t="s">
        <v>112</v>
      </c>
      <c r="F78" s="81" t="s">
        <v>30</v>
      </c>
      <c r="G78" s="64">
        <v>39722</v>
      </c>
      <c r="H78" s="65"/>
      <c r="I78" s="97"/>
      <c r="J78" s="66"/>
      <c r="K78" s="66"/>
      <c r="L78" s="73"/>
      <c r="M78" s="74"/>
      <c r="N78" s="69" t="s">
        <v>20</v>
      </c>
      <c r="O78" s="155"/>
      <c r="P78" s="156"/>
      <c r="S78" s="47"/>
      <c r="T78" s="47"/>
      <c r="U78" s="1"/>
    </row>
    <row r="79" spans="1:21" ht="12.75" customHeight="1">
      <c r="A79" s="133" t="s">
        <v>20</v>
      </c>
      <c r="B79" s="75">
        <v>18</v>
      </c>
      <c r="C79" s="34" t="s">
        <v>113</v>
      </c>
      <c r="D79" s="158">
        <v>69</v>
      </c>
      <c r="E79" s="34" t="s">
        <v>114</v>
      </c>
      <c r="F79" s="55" t="s">
        <v>28</v>
      </c>
      <c r="G79" s="35">
        <v>39680</v>
      </c>
      <c r="H79" s="36"/>
      <c r="I79" s="98"/>
      <c r="J79" s="37"/>
      <c r="K79" s="37"/>
      <c r="L79" s="38"/>
      <c r="M79" s="39"/>
      <c r="N79" s="40" t="s">
        <v>20</v>
      </c>
      <c r="O79" s="138"/>
      <c r="P79" s="139"/>
      <c r="S79" s="47"/>
      <c r="T79" s="47"/>
      <c r="U79" s="1"/>
    </row>
    <row r="80" spans="1:21" ht="12.75" customHeight="1">
      <c r="A80" s="133" t="s">
        <v>20</v>
      </c>
      <c r="B80" s="75">
        <v>18</v>
      </c>
      <c r="C80" s="34" t="s">
        <v>113</v>
      </c>
      <c r="D80" s="158">
        <v>70</v>
      </c>
      <c r="E80" s="34" t="s">
        <v>115</v>
      </c>
      <c r="F80" s="55" t="s">
        <v>30</v>
      </c>
      <c r="G80" s="35">
        <v>39386</v>
      </c>
      <c r="H80" s="36"/>
      <c r="I80" s="98"/>
      <c r="J80" s="37"/>
      <c r="K80" s="37"/>
      <c r="L80" s="44"/>
      <c r="M80" s="45"/>
      <c r="N80" s="40" t="s">
        <v>20</v>
      </c>
      <c r="O80" s="140">
        <f>SUM(J79:J82)</f>
        <v>0</v>
      </c>
      <c r="P80" s="141"/>
      <c r="S80" s="47"/>
      <c r="T80" s="47"/>
      <c r="U80" s="1"/>
    </row>
    <row r="81" spans="1:21" ht="12.75" customHeight="1">
      <c r="A81" s="133" t="s">
        <v>20</v>
      </c>
      <c r="B81" s="75">
        <v>18</v>
      </c>
      <c r="C81" s="34" t="s">
        <v>113</v>
      </c>
      <c r="D81" s="158">
        <v>71</v>
      </c>
      <c r="E81" s="34" t="s">
        <v>116</v>
      </c>
      <c r="F81" s="55" t="s">
        <v>28</v>
      </c>
      <c r="G81" s="35">
        <v>39573</v>
      </c>
      <c r="H81" s="36"/>
      <c r="I81" s="98"/>
      <c r="J81" s="37"/>
      <c r="K81" s="37"/>
      <c r="L81" s="44"/>
      <c r="M81" s="48"/>
      <c r="N81" s="40" t="s">
        <v>20</v>
      </c>
      <c r="O81" s="142"/>
      <c r="P81" s="143"/>
      <c r="S81" s="47"/>
      <c r="T81" s="47"/>
      <c r="U81" s="1"/>
    </row>
    <row r="82" spans="1:21" ht="12.75" customHeight="1">
      <c r="A82" s="133" t="s">
        <v>20</v>
      </c>
      <c r="B82" s="75">
        <v>18</v>
      </c>
      <c r="C82" s="34" t="s">
        <v>113</v>
      </c>
      <c r="D82" s="158">
        <v>72</v>
      </c>
      <c r="E82" s="34" t="s">
        <v>117</v>
      </c>
      <c r="F82" s="55" t="s">
        <v>30</v>
      </c>
      <c r="G82" s="35">
        <v>39833</v>
      </c>
      <c r="H82" s="36"/>
      <c r="I82" s="98"/>
      <c r="J82" s="37"/>
      <c r="K82" s="37"/>
      <c r="L82" s="50"/>
      <c r="M82" s="51"/>
      <c r="N82" s="40" t="s">
        <v>20</v>
      </c>
      <c r="O82" s="144"/>
      <c r="P82" s="145"/>
      <c r="S82" s="47"/>
      <c r="T82" s="47"/>
      <c r="U82" s="1"/>
    </row>
    <row r="83" spans="1:21" ht="12.75" customHeight="1">
      <c r="A83" s="132" t="s">
        <v>20</v>
      </c>
      <c r="B83" s="76">
        <v>19</v>
      </c>
      <c r="C83" s="63" t="s">
        <v>118</v>
      </c>
      <c r="D83" s="157">
        <v>73</v>
      </c>
      <c r="E83" s="63" t="s">
        <v>119</v>
      </c>
      <c r="F83" s="81" t="s">
        <v>28</v>
      </c>
      <c r="G83" s="64">
        <v>39572</v>
      </c>
      <c r="H83" s="65"/>
      <c r="I83" s="97"/>
      <c r="J83" s="66"/>
      <c r="K83" s="66"/>
      <c r="L83" s="67"/>
      <c r="M83" s="68"/>
      <c r="N83" s="69" t="s">
        <v>20</v>
      </c>
      <c r="O83" s="150"/>
      <c r="P83" s="151"/>
      <c r="S83" s="47"/>
      <c r="T83" s="47"/>
      <c r="U83" s="1"/>
    </row>
    <row r="84" spans="1:21" ht="12.75" customHeight="1">
      <c r="A84" s="132" t="s">
        <v>20</v>
      </c>
      <c r="B84" s="76">
        <v>19</v>
      </c>
      <c r="C84" s="63" t="s">
        <v>118</v>
      </c>
      <c r="D84" s="157">
        <v>74</v>
      </c>
      <c r="E84" s="63" t="s">
        <v>120</v>
      </c>
      <c r="F84" s="81" t="s">
        <v>30</v>
      </c>
      <c r="G84" s="64">
        <v>39479</v>
      </c>
      <c r="H84" s="65"/>
      <c r="I84" s="97"/>
      <c r="J84" s="66"/>
      <c r="K84" s="66"/>
      <c r="L84" s="70"/>
      <c r="M84" s="71"/>
      <c r="N84" s="69" t="s">
        <v>20</v>
      </c>
      <c r="O84" s="115">
        <f>SUM(J83:J86)</f>
        <v>0</v>
      </c>
      <c r="P84" s="152"/>
      <c r="S84" s="47"/>
      <c r="T84" s="47"/>
      <c r="U84" s="1"/>
    </row>
    <row r="85" spans="1:21" ht="12.75" customHeight="1">
      <c r="A85" s="132" t="s">
        <v>20</v>
      </c>
      <c r="B85" s="76">
        <v>19</v>
      </c>
      <c r="C85" s="63" t="s">
        <v>118</v>
      </c>
      <c r="D85" s="157">
        <v>75</v>
      </c>
      <c r="E85" s="63" t="s">
        <v>121</v>
      </c>
      <c r="F85" s="81" t="s">
        <v>28</v>
      </c>
      <c r="G85" s="64">
        <v>39650</v>
      </c>
      <c r="H85" s="65"/>
      <c r="I85" s="97"/>
      <c r="J85" s="66"/>
      <c r="K85" s="66"/>
      <c r="L85" s="70"/>
      <c r="M85" s="72"/>
      <c r="N85" s="69" t="s">
        <v>20</v>
      </c>
      <c r="O85" s="153"/>
      <c r="P85" s="154"/>
      <c r="S85" s="47"/>
      <c r="T85" s="47"/>
      <c r="U85" s="1"/>
    </row>
    <row r="86" spans="1:21" ht="12.75" customHeight="1">
      <c r="A86" s="132" t="s">
        <v>20</v>
      </c>
      <c r="B86" s="76">
        <v>19</v>
      </c>
      <c r="C86" s="63" t="s">
        <v>118</v>
      </c>
      <c r="D86" s="157">
        <v>76</v>
      </c>
      <c r="E86" s="63" t="s">
        <v>122</v>
      </c>
      <c r="F86" s="81" t="s">
        <v>30</v>
      </c>
      <c r="G86" s="64">
        <v>39615</v>
      </c>
      <c r="H86" s="65"/>
      <c r="I86" s="97"/>
      <c r="J86" s="66"/>
      <c r="K86" s="66"/>
      <c r="L86" s="73"/>
      <c r="M86" s="74"/>
      <c r="N86" s="69" t="s">
        <v>20</v>
      </c>
      <c r="O86" s="155"/>
      <c r="P86" s="156"/>
      <c r="S86" s="47"/>
      <c r="T86" s="47"/>
      <c r="U86" s="1"/>
    </row>
    <row r="87" spans="1:21" ht="12.75" customHeight="1">
      <c r="A87" s="133" t="s">
        <v>20</v>
      </c>
      <c r="B87" s="75">
        <v>20</v>
      </c>
      <c r="C87" s="34" t="s">
        <v>123</v>
      </c>
      <c r="D87" s="158">
        <v>77</v>
      </c>
      <c r="E87" s="34" t="s">
        <v>124</v>
      </c>
      <c r="F87" s="55" t="s">
        <v>28</v>
      </c>
      <c r="G87" s="35">
        <v>39251</v>
      </c>
      <c r="H87" s="36"/>
      <c r="I87" s="98"/>
      <c r="J87" s="37"/>
      <c r="K87" s="37"/>
      <c r="L87" s="38"/>
      <c r="M87" s="39"/>
      <c r="N87" s="40" t="s">
        <v>20</v>
      </c>
      <c r="O87" s="138"/>
      <c r="P87" s="139"/>
      <c r="S87" s="47"/>
      <c r="T87" s="47"/>
      <c r="U87" s="1"/>
    </row>
    <row r="88" spans="1:21" ht="12.75" customHeight="1">
      <c r="A88" s="133" t="s">
        <v>20</v>
      </c>
      <c r="B88" s="75">
        <v>20</v>
      </c>
      <c r="C88" s="34" t="s">
        <v>123</v>
      </c>
      <c r="D88" s="158">
        <v>78</v>
      </c>
      <c r="E88" s="34" t="s">
        <v>125</v>
      </c>
      <c r="F88" s="55" t="s">
        <v>30</v>
      </c>
      <c r="G88" s="35">
        <v>39357</v>
      </c>
      <c r="H88" s="36"/>
      <c r="I88" s="98"/>
      <c r="J88" s="37"/>
      <c r="K88" s="37"/>
      <c r="L88" s="44"/>
      <c r="M88" s="45"/>
      <c r="N88" s="40" t="s">
        <v>20</v>
      </c>
      <c r="O88" s="140">
        <f>SUM(J87:J90)</f>
        <v>0</v>
      </c>
      <c r="P88" s="141"/>
      <c r="S88" s="47"/>
      <c r="T88" s="47"/>
      <c r="U88" s="1"/>
    </row>
    <row r="89" spans="1:21" ht="12.75" customHeight="1">
      <c r="A89" s="133" t="s">
        <v>20</v>
      </c>
      <c r="B89" s="75">
        <v>20</v>
      </c>
      <c r="C89" s="34" t="s">
        <v>123</v>
      </c>
      <c r="D89" s="158">
        <v>79</v>
      </c>
      <c r="E89" s="34" t="s">
        <v>126</v>
      </c>
      <c r="F89" s="55" t="s">
        <v>28</v>
      </c>
      <c r="G89" s="35">
        <v>39429</v>
      </c>
      <c r="H89" s="36"/>
      <c r="I89" s="98"/>
      <c r="J89" s="37"/>
      <c r="K89" s="37"/>
      <c r="L89" s="44"/>
      <c r="M89" s="48"/>
      <c r="N89" s="40" t="s">
        <v>20</v>
      </c>
      <c r="O89" s="142"/>
      <c r="P89" s="143"/>
      <c r="S89" s="47"/>
      <c r="T89" s="47"/>
      <c r="U89" s="1"/>
    </row>
    <row r="90" spans="1:21" ht="12.75" customHeight="1">
      <c r="A90" s="133" t="s">
        <v>20</v>
      </c>
      <c r="B90" s="75">
        <v>20</v>
      </c>
      <c r="C90" s="34" t="s">
        <v>123</v>
      </c>
      <c r="D90" s="158">
        <v>80</v>
      </c>
      <c r="E90" s="34" t="s">
        <v>127</v>
      </c>
      <c r="F90" s="55" t="s">
        <v>30</v>
      </c>
      <c r="G90" s="35">
        <v>39422</v>
      </c>
      <c r="H90" s="36"/>
      <c r="I90" s="98"/>
      <c r="J90" s="37"/>
      <c r="K90" s="37"/>
      <c r="L90" s="50"/>
      <c r="M90" s="51"/>
      <c r="N90" s="40" t="s">
        <v>20</v>
      </c>
      <c r="O90" s="144"/>
      <c r="P90" s="145"/>
      <c r="S90" s="47"/>
      <c r="T90" s="47"/>
      <c r="U90" s="1"/>
    </row>
    <row r="91" spans="1:21" ht="12.75" customHeight="1">
      <c r="A91" s="134" t="s">
        <v>21</v>
      </c>
      <c r="B91" s="76">
        <v>21</v>
      </c>
      <c r="C91" s="63" t="s">
        <v>128</v>
      </c>
      <c r="D91" s="157">
        <v>81</v>
      </c>
      <c r="E91" s="63" t="s">
        <v>129</v>
      </c>
      <c r="F91" s="81" t="s">
        <v>28</v>
      </c>
      <c r="G91" s="64">
        <v>39887</v>
      </c>
      <c r="H91" s="65"/>
      <c r="I91" s="97"/>
      <c r="J91" s="66"/>
      <c r="K91" s="66"/>
      <c r="L91" s="67"/>
      <c r="M91" s="68"/>
      <c r="N91" s="69" t="s">
        <v>21</v>
      </c>
      <c r="O91" s="150"/>
      <c r="P91" s="151"/>
      <c r="S91" s="47"/>
      <c r="T91" s="47"/>
      <c r="U91" s="1"/>
    </row>
    <row r="92" spans="1:21" ht="12.75" customHeight="1">
      <c r="A92" s="134" t="s">
        <v>21</v>
      </c>
      <c r="B92" s="76">
        <v>21</v>
      </c>
      <c r="C92" s="63" t="s">
        <v>128</v>
      </c>
      <c r="D92" s="157">
        <v>82</v>
      </c>
      <c r="E92" s="63" t="s">
        <v>130</v>
      </c>
      <c r="F92" s="81" t="s">
        <v>30</v>
      </c>
      <c r="G92" s="64">
        <v>39546</v>
      </c>
      <c r="H92" s="65"/>
      <c r="I92" s="97"/>
      <c r="J92" s="66"/>
      <c r="K92" s="66"/>
      <c r="L92" s="70"/>
      <c r="M92" s="71"/>
      <c r="N92" s="69" t="s">
        <v>21</v>
      </c>
      <c r="O92" s="115">
        <f>SUM(J91:J94)</f>
        <v>0</v>
      </c>
      <c r="P92" s="152"/>
      <c r="S92" s="47"/>
      <c r="T92" s="47"/>
      <c r="U92" s="1"/>
    </row>
    <row r="93" spans="1:21" ht="12.75" customHeight="1">
      <c r="A93" s="134" t="s">
        <v>21</v>
      </c>
      <c r="B93" s="76">
        <v>21</v>
      </c>
      <c r="C93" s="63" t="s">
        <v>128</v>
      </c>
      <c r="D93" s="157">
        <v>83</v>
      </c>
      <c r="E93" s="63" t="s">
        <v>131</v>
      </c>
      <c r="F93" s="81" t="s">
        <v>28</v>
      </c>
      <c r="G93" s="64">
        <v>39879</v>
      </c>
      <c r="H93" s="65"/>
      <c r="I93" s="97"/>
      <c r="J93" s="66"/>
      <c r="K93" s="66"/>
      <c r="L93" s="70"/>
      <c r="M93" s="72"/>
      <c r="N93" s="69" t="s">
        <v>21</v>
      </c>
      <c r="O93" s="153"/>
      <c r="P93" s="154"/>
      <c r="S93" s="47"/>
      <c r="T93" s="47"/>
      <c r="U93" s="1"/>
    </row>
    <row r="94" spans="1:21" ht="12.75" customHeight="1">
      <c r="A94" s="134" t="s">
        <v>21</v>
      </c>
      <c r="B94" s="76">
        <v>21</v>
      </c>
      <c r="C94" s="63" t="s">
        <v>128</v>
      </c>
      <c r="D94" s="157">
        <v>84</v>
      </c>
      <c r="E94" s="63" t="s">
        <v>132</v>
      </c>
      <c r="F94" s="81" t="s">
        <v>30</v>
      </c>
      <c r="G94" s="64">
        <v>39544</v>
      </c>
      <c r="H94" s="65"/>
      <c r="I94" s="97"/>
      <c r="J94" s="66"/>
      <c r="K94" s="66"/>
      <c r="L94" s="73"/>
      <c r="M94" s="74"/>
      <c r="N94" s="69" t="s">
        <v>21</v>
      </c>
      <c r="O94" s="155"/>
      <c r="P94" s="156"/>
      <c r="S94" s="47"/>
      <c r="T94" s="47"/>
      <c r="U94" s="1"/>
    </row>
    <row r="95" spans="1:21" ht="12.75" customHeight="1">
      <c r="A95" s="135" t="s">
        <v>21</v>
      </c>
      <c r="B95" s="75">
        <v>22</v>
      </c>
      <c r="C95" s="34" t="s">
        <v>133</v>
      </c>
      <c r="D95" s="158">
        <v>85</v>
      </c>
      <c r="E95" s="34" t="s">
        <v>134</v>
      </c>
      <c r="F95" s="55" t="s">
        <v>28</v>
      </c>
      <c r="G95" s="35">
        <v>39352</v>
      </c>
      <c r="H95" s="36"/>
      <c r="I95" s="98"/>
      <c r="J95" s="37"/>
      <c r="K95" s="37"/>
      <c r="L95" s="38"/>
      <c r="M95" s="39"/>
      <c r="N95" s="40" t="s">
        <v>21</v>
      </c>
      <c r="O95" s="138"/>
      <c r="P95" s="139"/>
      <c r="Q95" s="60"/>
      <c r="R95" s="60"/>
      <c r="S95" s="47"/>
      <c r="T95" s="47"/>
      <c r="U95" s="47"/>
    </row>
    <row r="96" spans="1:21" ht="12.75" customHeight="1">
      <c r="A96" s="135" t="s">
        <v>21</v>
      </c>
      <c r="B96" s="75">
        <v>22</v>
      </c>
      <c r="C96" s="34" t="s">
        <v>133</v>
      </c>
      <c r="D96" s="158">
        <v>86</v>
      </c>
      <c r="E96" s="34" t="s">
        <v>135</v>
      </c>
      <c r="F96" s="55" t="s">
        <v>30</v>
      </c>
      <c r="G96" s="35">
        <v>39339</v>
      </c>
      <c r="H96" s="36"/>
      <c r="I96" s="98"/>
      <c r="J96" s="37"/>
      <c r="K96" s="37"/>
      <c r="L96" s="44"/>
      <c r="M96" s="45"/>
      <c r="N96" s="40" t="s">
        <v>21</v>
      </c>
      <c r="O96" s="140">
        <f>SUM(J95:J98)</f>
        <v>0</v>
      </c>
      <c r="P96" s="141"/>
      <c r="S96" s="47"/>
      <c r="T96" s="47"/>
      <c r="U96" s="1"/>
    </row>
    <row r="97" spans="1:21" ht="12.75" customHeight="1">
      <c r="A97" s="135" t="s">
        <v>21</v>
      </c>
      <c r="B97" s="75">
        <v>22</v>
      </c>
      <c r="C97" s="34" t="s">
        <v>133</v>
      </c>
      <c r="D97" s="158">
        <v>87</v>
      </c>
      <c r="E97" s="34" t="s">
        <v>136</v>
      </c>
      <c r="F97" s="55" t="s">
        <v>28</v>
      </c>
      <c r="G97" s="35">
        <v>39550</v>
      </c>
      <c r="H97" s="36"/>
      <c r="I97" s="98"/>
      <c r="J97" s="37"/>
      <c r="K97" s="37"/>
      <c r="L97" s="44"/>
      <c r="M97" s="48"/>
      <c r="N97" s="40" t="s">
        <v>21</v>
      </c>
      <c r="O97" s="142"/>
      <c r="P97" s="143"/>
      <c r="S97" s="47"/>
      <c r="T97" s="47"/>
      <c r="U97" s="1"/>
    </row>
    <row r="98" spans="1:21" ht="12.75" customHeight="1">
      <c r="A98" s="135" t="s">
        <v>21</v>
      </c>
      <c r="B98" s="75">
        <v>22</v>
      </c>
      <c r="C98" s="34" t="s">
        <v>133</v>
      </c>
      <c r="D98" s="158">
        <v>88</v>
      </c>
      <c r="E98" s="34" t="s">
        <v>137</v>
      </c>
      <c r="F98" s="55" t="s">
        <v>30</v>
      </c>
      <c r="G98" s="35">
        <v>39469</v>
      </c>
      <c r="H98" s="36"/>
      <c r="I98" s="98"/>
      <c r="J98" s="37"/>
      <c r="K98" s="37"/>
      <c r="L98" s="50"/>
      <c r="M98" s="51"/>
      <c r="N98" s="40" t="s">
        <v>21</v>
      </c>
      <c r="O98" s="144"/>
      <c r="P98" s="145"/>
      <c r="S98" s="47"/>
      <c r="T98" s="47"/>
      <c r="U98" s="1"/>
    </row>
    <row r="99" spans="1:21" ht="12.75" customHeight="1">
      <c r="A99" s="134" t="s">
        <v>21</v>
      </c>
      <c r="B99" s="76">
        <v>23</v>
      </c>
      <c r="C99" s="63" t="s">
        <v>138</v>
      </c>
      <c r="D99" s="157">
        <v>89</v>
      </c>
      <c r="E99" s="63" t="s">
        <v>139</v>
      </c>
      <c r="F99" s="81" t="s">
        <v>28</v>
      </c>
      <c r="G99" s="64">
        <v>39264</v>
      </c>
      <c r="H99" s="65"/>
      <c r="I99" s="97"/>
      <c r="J99" s="66"/>
      <c r="K99" s="66"/>
      <c r="L99" s="67"/>
      <c r="M99" s="68"/>
      <c r="N99" s="69" t="s">
        <v>21</v>
      </c>
      <c r="O99" s="150"/>
      <c r="P99" s="151"/>
      <c r="S99" s="47"/>
      <c r="T99" s="47"/>
      <c r="U99" s="1"/>
    </row>
    <row r="100" spans="1:21" ht="12.75" customHeight="1">
      <c r="A100" s="134" t="s">
        <v>21</v>
      </c>
      <c r="B100" s="76">
        <v>23</v>
      </c>
      <c r="C100" s="63" t="s">
        <v>138</v>
      </c>
      <c r="D100" s="157">
        <v>90</v>
      </c>
      <c r="E100" s="63" t="s">
        <v>140</v>
      </c>
      <c r="F100" s="81" t="s">
        <v>30</v>
      </c>
      <c r="G100" s="64">
        <v>39187</v>
      </c>
      <c r="H100" s="65"/>
      <c r="I100" s="97"/>
      <c r="J100" s="66"/>
      <c r="K100" s="66"/>
      <c r="L100" s="70"/>
      <c r="M100" s="71"/>
      <c r="N100" s="69" t="s">
        <v>21</v>
      </c>
      <c r="O100" s="115">
        <f>SUM(J99:J102)</f>
        <v>0</v>
      </c>
      <c r="P100" s="152"/>
      <c r="S100" s="47"/>
      <c r="T100" s="47"/>
      <c r="U100" s="1"/>
    </row>
    <row r="101" spans="1:21" ht="12.75" customHeight="1">
      <c r="A101" s="134" t="s">
        <v>21</v>
      </c>
      <c r="B101" s="76">
        <v>23</v>
      </c>
      <c r="C101" s="63" t="s">
        <v>138</v>
      </c>
      <c r="D101" s="157">
        <v>91</v>
      </c>
      <c r="E101" s="63" t="s">
        <v>141</v>
      </c>
      <c r="F101" s="81" t="s">
        <v>28</v>
      </c>
      <c r="G101" s="64">
        <v>39359</v>
      </c>
      <c r="H101" s="65"/>
      <c r="I101" s="97"/>
      <c r="J101" s="66"/>
      <c r="K101" s="66"/>
      <c r="L101" s="70"/>
      <c r="M101" s="72"/>
      <c r="N101" s="69" t="s">
        <v>21</v>
      </c>
      <c r="O101" s="153"/>
      <c r="P101" s="154"/>
      <c r="S101" s="47"/>
      <c r="T101" s="47"/>
      <c r="U101" s="1"/>
    </row>
    <row r="102" spans="1:21" ht="12.75" customHeight="1">
      <c r="A102" s="134" t="s">
        <v>21</v>
      </c>
      <c r="B102" s="76">
        <v>23</v>
      </c>
      <c r="C102" s="63" t="s">
        <v>138</v>
      </c>
      <c r="D102" s="157">
        <v>92</v>
      </c>
      <c r="E102" s="63" t="s">
        <v>142</v>
      </c>
      <c r="F102" s="81" t="s">
        <v>30</v>
      </c>
      <c r="G102" s="64">
        <v>39193</v>
      </c>
      <c r="H102" s="65"/>
      <c r="I102" s="97"/>
      <c r="J102" s="66"/>
      <c r="K102" s="66"/>
      <c r="L102" s="73"/>
      <c r="M102" s="74"/>
      <c r="N102" s="69" t="s">
        <v>21</v>
      </c>
      <c r="O102" s="155"/>
      <c r="P102" s="156"/>
      <c r="S102" s="47"/>
      <c r="T102" s="47"/>
      <c r="U102" s="1"/>
    </row>
    <row r="103" spans="1:21" ht="12.75" customHeight="1">
      <c r="A103" s="135" t="s">
        <v>21</v>
      </c>
      <c r="B103" s="75">
        <v>24</v>
      </c>
      <c r="C103" s="34" t="s">
        <v>143</v>
      </c>
      <c r="D103" s="158">
        <v>93</v>
      </c>
      <c r="E103" s="34" t="s">
        <v>144</v>
      </c>
      <c r="F103" s="55" t="s">
        <v>28</v>
      </c>
      <c r="G103" s="35">
        <v>39406</v>
      </c>
      <c r="H103" s="36"/>
      <c r="I103" s="98"/>
      <c r="J103" s="37"/>
      <c r="K103" s="37"/>
      <c r="L103" s="38"/>
      <c r="M103" s="39"/>
      <c r="N103" s="40" t="s">
        <v>21</v>
      </c>
      <c r="O103" s="138"/>
      <c r="P103" s="139"/>
      <c r="S103" s="47"/>
      <c r="T103" s="47"/>
      <c r="U103" s="1"/>
    </row>
    <row r="104" spans="1:21" ht="12.75" customHeight="1">
      <c r="A104" s="135" t="s">
        <v>21</v>
      </c>
      <c r="B104" s="75">
        <v>24</v>
      </c>
      <c r="C104" s="34" t="s">
        <v>143</v>
      </c>
      <c r="D104" s="158">
        <v>94</v>
      </c>
      <c r="E104" s="34" t="s">
        <v>145</v>
      </c>
      <c r="F104" s="55" t="s">
        <v>30</v>
      </c>
      <c r="G104" s="35">
        <v>39321</v>
      </c>
      <c r="H104" s="36"/>
      <c r="I104" s="98"/>
      <c r="J104" s="37"/>
      <c r="K104" s="37"/>
      <c r="L104" s="44"/>
      <c r="M104" s="45"/>
      <c r="N104" s="40" t="s">
        <v>21</v>
      </c>
      <c r="O104" s="140">
        <f>SUM(J103:J106)</f>
        <v>0</v>
      </c>
      <c r="P104" s="141"/>
      <c r="S104" s="47"/>
      <c r="T104" s="47"/>
      <c r="U104" s="1"/>
    </row>
    <row r="105" spans="1:21" ht="12.75" customHeight="1">
      <c r="A105" s="135" t="s">
        <v>21</v>
      </c>
      <c r="B105" s="75">
        <v>24</v>
      </c>
      <c r="C105" s="34" t="s">
        <v>143</v>
      </c>
      <c r="D105" s="158">
        <v>95</v>
      </c>
      <c r="E105" s="34" t="s">
        <v>146</v>
      </c>
      <c r="F105" s="55" t="s">
        <v>28</v>
      </c>
      <c r="G105" s="35">
        <v>39418</v>
      </c>
      <c r="H105" s="36"/>
      <c r="I105" s="98"/>
      <c r="J105" s="37"/>
      <c r="K105" s="37"/>
      <c r="L105" s="44"/>
      <c r="M105" s="48"/>
      <c r="N105" s="40" t="s">
        <v>21</v>
      </c>
      <c r="O105" s="142"/>
      <c r="P105" s="143"/>
      <c r="S105" s="47"/>
      <c r="T105" s="47"/>
      <c r="U105" s="1"/>
    </row>
    <row r="106" spans="1:21" ht="12.75" customHeight="1">
      <c r="A106" s="135" t="s">
        <v>21</v>
      </c>
      <c r="B106" s="75">
        <v>24</v>
      </c>
      <c r="C106" s="34" t="s">
        <v>143</v>
      </c>
      <c r="D106" s="158">
        <v>96</v>
      </c>
      <c r="E106" s="34" t="s">
        <v>147</v>
      </c>
      <c r="F106" s="55" t="s">
        <v>30</v>
      </c>
      <c r="G106" s="35">
        <v>39478</v>
      </c>
      <c r="H106" s="36"/>
      <c r="I106" s="98"/>
      <c r="J106" s="37"/>
      <c r="K106" s="37"/>
      <c r="L106" s="50"/>
      <c r="M106" s="51"/>
      <c r="N106" s="40" t="s">
        <v>21</v>
      </c>
      <c r="O106" s="144"/>
      <c r="P106" s="145"/>
      <c r="S106" s="47"/>
      <c r="T106" s="47"/>
      <c r="U106" s="1"/>
    </row>
    <row r="107" spans="1:21" ht="12.75" customHeight="1">
      <c r="A107" s="134" t="s">
        <v>21</v>
      </c>
      <c r="B107" s="76">
        <v>25</v>
      </c>
      <c r="C107" s="63" t="s">
        <v>148</v>
      </c>
      <c r="D107" s="157">
        <v>97</v>
      </c>
      <c r="E107" s="63" t="s">
        <v>149</v>
      </c>
      <c r="F107" s="81" t="s">
        <v>28</v>
      </c>
      <c r="G107" s="64">
        <v>39522</v>
      </c>
      <c r="H107" s="65"/>
      <c r="I107" s="97"/>
      <c r="J107" s="66"/>
      <c r="K107" s="66"/>
      <c r="L107" s="67"/>
      <c r="M107" s="68"/>
      <c r="N107" s="69" t="s">
        <v>21</v>
      </c>
      <c r="O107" s="150"/>
      <c r="P107" s="151"/>
      <c r="S107" s="47"/>
      <c r="T107" s="47"/>
      <c r="U107" s="1"/>
    </row>
    <row r="108" spans="1:21" ht="12.75" customHeight="1">
      <c r="A108" s="134" t="s">
        <v>21</v>
      </c>
      <c r="B108" s="76">
        <v>25</v>
      </c>
      <c r="C108" s="63" t="s">
        <v>148</v>
      </c>
      <c r="D108" s="157">
        <v>98</v>
      </c>
      <c r="E108" s="63" t="s">
        <v>150</v>
      </c>
      <c r="F108" s="81" t="s">
        <v>30</v>
      </c>
      <c r="G108" s="64">
        <v>39488</v>
      </c>
      <c r="H108" s="65"/>
      <c r="I108" s="97"/>
      <c r="J108" s="66"/>
      <c r="K108" s="66"/>
      <c r="L108" s="70"/>
      <c r="M108" s="71"/>
      <c r="N108" s="69" t="s">
        <v>21</v>
      </c>
      <c r="O108" s="115">
        <f>SUM(J107:J110)</f>
        <v>0</v>
      </c>
      <c r="P108" s="152"/>
      <c r="S108" s="47"/>
      <c r="T108" s="47"/>
      <c r="U108" s="1"/>
    </row>
    <row r="109" spans="1:21" ht="12.75" customHeight="1">
      <c r="A109" s="134" t="s">
        <v>21</v>
      </c>
      <c r="B109" s="76">
        <v>25</v>
      </c>
      <c r="C109" s="63" t="s">
        <v>148</v>
      </c>
      <c r="D109" s="157">
        <v>99</v>
      </c>
      <c r="E109" s="63" t="s">
        <v>151</v>
      </c>
      <c r="F109" s="81" t="s">
        <v>28</v>
      </c>
      <c r="G109" s="64">
        <v>39509</v>
      </c>
      <c r="H109" s="65"/>
      <c r="I109" s="97"/>
      <c r="J109" s="66"/>
      <c r="K109" s="66"/>
      <c r="L109" s="70"/>
      <c r="M109" s="72"/>
      <c r="N109" s="69" t="s">
        <v>21</v>
      </c>
      <c r="O109" s="153"/>
      <c r="P109" s="154"/>
      <c r="S109" s="47"/>
      <c r="T109" s="47"/>
      <c r="U109" s="1"/>
    </row>
    <row r="110" spans="1:21" ht="12.75" customHeight="1">
      <c r="A110" s="134" t="s">
        <v>21</v>
      </c>
      <c r="B110" s="76">
        <v>25</v>
      </c>
      <c r="C110" s="63" t="s">
        <v>148</v>
      </c>
      <c r="D110" s="157">
        <v>100</v>
      </c>
      <c r="E110" s="63" t="s">
        <v>152</v>
      </c>
      <c r="F110" s="81" t="s">
        <v>30</v>
      </c>
      <c r="G110" s="64">
        <v>39644</v>
      </c>
      <c r="H110" s="65"/>
      <c r="I110" s="97"/>
      <c r="J110" s="66"/>
      <c r="K110" s="66"/>
      <c r="L110" s="73"/>
      <c r="M110" s="74"/>
      <c r="N110" s="69" t="s">
        <v>21</v>
      </c>
      <c r="O110" s="155"/>
      <c r="P110" s="156"/>
      <c r="S110" s="47"/>
      <c r="T110" s="47"/>
      <c r="U110" s="1"/>
    </row>
    <row r="111" spans="1:21" ht="12.75" customHeight="1">
      <c r="A111" s="135" t="s">
        <v>21</v>
      </c>
      <c r="B111" s="75">
        <v>26</v>
      </c>
      <c r="C111" s="34" t="s">
        <v>153</v>
      </c>
      <c r="D111" s="158">
        <v>101</v>
      </c>
      <c r="E111" s="34" t="s">
        <v>154</v>
      </c>
      <c r="F111" s="55" t="s">
        <v>28</v>
      </c>
      <c r="G111" s="35">
        <v>39365</v>
      </c>
      <c r="H111" s="36"/>
      <c r="I111" s="98"/>
      <c r="J111" s="37"/>
      <c r="K111" s="37"/>
      <c r="L111" s="38"/>
      <c r="M111" s="39"/>
      <c r="N111" s="40" t="s">
        <v>21</v>
      </c>
      <c r="O111" s="138"/>
      <c r="P111" s="139"/>
      <c r="U111" s="1"/>
    </row>
    <row r="112" spans="1:21" ht="12.75" customHeight="1">
      <c r="A112" s="135" t="s">
        <v>21</v>
      </c>
      <c r="B112" s="75">
        <v>26</v>
      </c>
      <c r="C112" s="34" t="s">
        <v>153</v>
      </c>
      <c r="D112" s="158">
        <v>102</v>
      </c>
      <c r="E112" s="34" t="s">
        <v>155</v>
      </c>
      <c r="F112" s="55" t="s">
        <v>30</v>
      </c>
      <c r="G112" s="35">
        <v>39582</v>
      </c>
      <c r="H112" s="36"/>
      <c r="I112" s="98"/>
      <c r="J112" s="37"/>
      <c r="K112" s="37"/>
      <c r="L112" s="44"/>
      <c r="M112" s="45"/>
      <c r="N112" s="40" t="s">
        <v>21</v>
      </c>
      <c r="O112" s="140">
        <f>SUM(J111:J114)</f>
        <v>0</v>
      </c>
      <c r="P112" s="141"/>
      <c r="U112" s="1"/>
    </row>
    <row r="113" spans="1:21" ht="12.75" customHeight="1">
      <c r="A113" s="135" t="s">
        <v>21</v>
      </c>
      <c r="B113" s="75">
        <v>26</v>
      </c>
      <c r="C113" s="34" t="s">
        <v>153</v>
      </c>
      <c r="D113" s="158">
        <v>103</v>
      </c>
      <c r="E113" s="34" t="s">
        <v>156</v>
      </c>
      <c r="F113" s="55" t="s">
        <v>28</v>
      </c>
      <c r="G113" s="35">
        <v>39176</v>
      </c>
      <c r="H113" s="36"/>
      <c r="I113" s="98"/>
      <c r="J113" s="37"/>
      <c r="K113" s="37"/>
      <c r="L113" s="44"/>
      <c r="M113" s="48"/>
      <c r="N113" s="40" t="s">
        <v>21</v>
      </c>
      <c r="O113" s="142"/>
      <c r="P113" s="143"/>
      <c r="U113" s="1"/>
    </row>
    <row r="114" spans="1:21" ht="12.75" customHeight="1">
      <c r="A114" s="135" t="s">
        <v>21</v>
      </c>
      <c r="B114" s="75">
        <v>26</v>
      </c>
      <c r="C114" s="34" t="s">
        <v>153</v>
      </c>
      <c r="D114" s="158">
        <v>104</v>
      </c>
      <c r="E114" s="34" t="s">
        <v>157</v>
      </c>
      <c r="F114" s="55" t="s">
        <v>30</v>
      </c>
      <c r="G114" s="35">
        <v>39686</v>
      </c>
      <c r="H114" s="36"/>
      <c r="I114" s="98"/>
      <c r="J114" s="37"/>
      <c r="K114" s="37"/>
      <c r="L114" s="50"/>
      <c r="M114" s="51"/>
      <c r="N114" s="40" t="s">
        <v>21</v>
      </c>
      <c r="O114" s="144"/>
      <c r="P114" s="145"/>
      <c r="U114" s="1"/>
    </row>
    <row r="115" spans="1:21" ht="12.75" customHeight="1">
      <c r="A115" s="134" t="s">
        <v>21</v>
      </c>
      <c r="B115" s="76">
        <v>27</v>
      </c>
      <c r="C115" s="63" t="s">
        <v>158</v>
      </c>
      <c r="D115" s="157">
        <v>105</v>
      </c>
      <c r="E115" s="63" t="s">
        <v>159</v>
      </c>
      <c r="F115" s="81" t="s">
        <v>28</v>
      </c>
      <c r="G115" s="64">
        <v>39112</v>
      </c>
      <c r="H115" s="65"/>
      <c r="I115" s="97"/>
      <c r="J115" s="66"/>
      <c r="K115" s="66"/>
      <c r="L115" s="67"/>
      <c r="M115" s="68"/>
      <c r="N115" s="69" t="s">
        <v>21</v>
      </c>
      <c r="O115" s="150"/>
      <c r="P115" s="151"/>
    </row>
    <row r="116" spans="1:21" ht="12.75" customHeight="1">
      <c r="A116" s="134" t="s">
        <v>21</v>
      </c>
      <c r="B116" s="76">
        <v>27</v>
      </c>
      <c r="C116" s="63" t="s">
        <v>158</v>
      </c>
      <c r="D116" s="157">
        <v>106</v>
      </c>
      <c r="E116" s="63" t="s">
        <v>160</v>
      </c>
      <c r="F116" s="81" t="s">
        <v>30</v>
      </c>
      <c r="G116" s="64">
        <v>39602</v>
      </c>
      <c r="H116" s="65"/>
      <c r="I116" s="97"/>
      <c r="J116" s="66"/>
      <c r="K116" s="66"/>
      <c r="L116" s="70"/>
      <c r="M116" s="71"/>
      <c r="N116" s="69" t="s">
        <v>21</v>
      </c>
      <c r="O116" s="115">
        <f>SUM(J115:J118)</f>
        <v>0</v>
      </c>
      <c r="P116" s="152"/>
    </row>
    <row r="117" spans="1:21" ht="12.75" customHeight="1">
      <c r="A117" s="134" t="s">
        <v>21</v>
      </c>
      <c r="B117" s="76">
        <v>27</v>
      </c>
      <c r="C117" s="63" t="s">
        <v>158</v>
      </c>
      <c r="D117" s="157">
        <v>107</v>
      </c>
      <c r="E117" s="63" t="s">
        <v>161</v>
      </c>
      <c r="F117" s="81" t="s">
        <v>28</v>
      </c>
      <c r="G117" s="64">
        <v>39380</v>
      </c>
      <c r="H117" s="65"/>
      <c r="I117" s="97"/>
      <c r="J117" s="66"/>
      <c r="K117" s="66"/>
      <c r="L117" s="70"/>
      <c r="M117" s="72"/>
      <c r="N117" s="69" t="s">
        <v>21</v>
      </c>
      <c r="O117" s="153"/>
      <c r="P117" s="154"/>
    </row>
    <row r="118" spans="1:21" ht="12.75" customHeight="1">
      <c r="A118" s="134" t="s">
        <v>21</v>
      </c>
      <c r="B118" s="76">
        <v>27</v>
      </c>
      <c r="C118" s="63" t="s">
        <v>158</v>
      </c>
      <c r="D118" s="157">
        <v>108</v>
      </c>
      <c r="E118" s="63" t="s">
        <v>162</v>
      </c>
      <c r="F118" s="81" t="s">
        <v>30</v>
      </c>
      <c r="G118" s="64">
        <v>39114</v>
      </c>
      <c r="H118" s="65"/>
      <c r="I118" s="97"/>
      <c r="J118" s="66"/>
      <c r="K118" s="66"/>
      <c r="L118" s="73"/>
      <c r="M118" s="74"/>
      <c r="N118" s="69" t="s">
        <v>21</v>
      </c>
      <c r="O118" s="155"/>
      <c r="P118" s="156"/>
    </row>
    <row r="119" spans="1:21" ht="12.75" customHeight="1">
      <c r="A119" s="135" t="s">
        <v>21</v>
      </c>
      <c r="B119" s="75">
        <v>28</v>
      </c>
      <c r="C119" s="34" t="s">
        <v>163</v>
      </c>
      <c r="D119" s="158">
        <v>109</v>
      </c>
      <c r="E119" s="34" t="s">
        <v>164</v>
      </c>
      <c r="F119" s="55" t="s">
        <v>28</v>
      </c>
      <c r="G119" s="35">
        <v>39195</v>
      </c>
      <c r="H119" s="36"/>
      <c r="I119" s="98"/>
      <c r="J119" s="37"/>
      <c r="K119" s="37"/>
      <c r="L119" s="38"/>
      <c r="M119" s="39"/>
      <c r="N119" s="40" t="s">
        <v>21</v>
      </c>
      <c r="O119" s="138"/>
      <c r="P119" s="139"/>
    </row>
    <row r="120" spans="1:21" ht="12.75" customHeight="1">
      <c r="A120" s="135" t="s">
        <v>21</v>
      </c>
      <c r="B120" s="75">
        <v>28</v>
      </c>
      <c r="C120" s="34" t="s">
        <v>163</v>
      </c>
      <c r="D120" s="158">
        <v>110</v>
      </c>
      <c r="E120" s="34" t="s">
        <v>165</v>
      </c>
      <c r="F120" s="55" t="s">
        <v>30</v>
      </c>
      <c r="G120" s="35">
        <v>39289</v>
      </c>
      <c r="H120" s="36"/>
      <c r="I120" s="98"/>
      <c r="J120" s="37"/>
      <c r="K120" s="37"/>
      <c r="L120" s="44"/>
      <c r="M120" s="45"/>
      <c r="N120" s="40" t="s">
        <v>21</v>
      </c>
      <c r="O120" s="140">
        <f>SUM(J119:J122)</f>
        <v>0</v>
      </c>
      <c r="P120" s="141"/>
    </row>
    <row r="121" spans="1:21" ht="12.75" customHeight="1">
      <c r="A121" s="135" t="s">
        <v>21</v>
      </c>
      <c r="B121" s="75">
        <v>28</v>
      </c>
      <c r="C121" s="34" t="s">
        <v>163</v>
      </c>
      <c r="D121" s="158">
        <v>111</v>
      </c>
      <c r="E121" s="34" t="s">
        <v>166</v>
      </c>
      <c r="F121" s="55" t="s">
        <v>28</v>
      </c>
      <c r="G121" s="35">
        <v>39337</v>
      </c>
      <c r="H121" s="36"/>
      <c r="I121" s="98"/>
      <c r="J121" s="37"/>
      <c r="K121" s="37"/>
      <c r="L121" s="44"/>
      <c r="M121" s="48"/>
      <c r="N121" s="40" t="s">
        <v>21</v>
      </c>
      <c r="O121" s="142"/>
      <c r="P121" s="143"/>
    </row>
    <row r="122" spans="1:21" ht="12.75" customHeight="1">
      <c r="A122" s="135" t="s">
        <v>21</v>
      </c>
      <c r="B122" s="75">
        <v>28</v>
      </c>
      <c r="C122" s="34" t="s">
        <v>163</v>
      </c>
      <c r="D122" s="158">
        <v>112</v>
      </c>
      <c r="E122" s="34" t="s">
        <v>167</v>
      </c>
      <c r="F122" s="55" t="s">
        <v>30</v>
      </c>
      <c r="G122" s="35">
        <v>39144</v>
      </c>
      <c r="H122" s="36"/>
      <c r="I122" s="98"/>
      <c r="J122" s="37"/>
      <c r="K122" s="37"/>
      <c r="L122" s="50"/>
      <c r="M122" s="51"/>
      <c r="N122" s="40" t="s">
        <v>21</v>
      </c>
      <c r="O122" s="144"/>
      <c r="P122" s="145"/>
    </row>
    <row r="123" spans="1:21" ht="12.75" customHeight="1">
      <c r="A123" s="134" t="s">
        <v>21</v>
      </c>
      <c r="B123" s="76">
        <v>29</v>
      </c>
      <c r="C123" s="63" t="s">
        <v>168</v>
      </c>
      <c r="D123" s="157">
        <v>113</v>
      </c>
      <c r="E123" s="63" t="s">
        <v>169</v>
      </c>
      <c r="F123" s="81" t="s">
        <v>28</v>
      </c>
      <c r="G123" s="64">
        <v>39197</v>
      </c>
      <c r="H123" s="65"/>
      <c r="I123" s="97"/>
      <c r="J123" s="66"/>
      <c r="K123" s="66"/>
      <c r="L123" s="67"/>
      <c r="M123" s="68"/>
      <c r="N123" s="69" t="s">
        <v>21</v>
      </c>
      <c r="O123" s="150"/>
      <c r="P123" s="151"/>
    </row>
    <row r="124" spans="1:21" ht="12.75" customHeight="1">
      <c r="A124" s="134" t="s">
        <v>21</v>
      </c>
      <c r="B124" s="76">
        <v>29</v>
      </c>
      <c r="C124" s="63" t="s">
        <v>168</v>
      </c>
      <c r="D124" s="157">
        <v>114</v>
      </c>
      <c r="E124" s="63" t="s">
        <v>170</v>
      </c>
      <c r="F124" s="81" t="s">
        <v>30</v>
      </c>
      <c r="G124" s="64">
        <v>39889</v>
      </c>
      <c r="H124" s="65"/>
      <c r="I124" s="97"/>
      <c r="J124" s="66"/>
      <c r="K124" s="66"/>
      <c r="L124" s="70"/>
      <c r="M124" s="71"/>
      <c r="N124" s="69" t="s">
        <v>21</v>
      </c>
      <c r="O124" s="115">
        <f>SUM(J123:J126)</f>
        <v>0</v>
      </c>
      <c r="P124" s="152"/>
    </row>
    <row r="125" spans="1:21" ht="12.75" customHeight="1">
      <c r="A125" s="134" t="s">
        <v>21</v>
      </c>
      <c r="B125" s="76">
        <v>29</v>
      </c>
      <c r="C125" s="63" t="s">
        <v>168</v>
      </c>
      <c r="D125" s="157">
        <v>115</v>
      </c>
      <c r="E125" s="63" t="s">
        <v>171</v>
      </c>
      <c r="F125" s="81" t="s">
        <v>28</v>
      </c>
      <c r="G125" s="64">
        <v>39254</v>
      </c>
      <c r="H125" s="65"/>
      <c r="I125" s="97"/>
      <c r="J125" s="66"/>
      <c r="K125" s="66"/>
      <c r="L125" s="70"/>
      <c r="M125" s="72"/>
      <c r="N125" s="69" t="s">
        <v>21</v>
      </c>
      <c r="O125" s="153"/>
      <c r="P125" s="154"/>
    </row>
    <row r="126" spans="1:21" ht="12.75" customHeight="1">
      <c r="A126" s="134" t="s">
        <v>21</v>
      </c>
      <c r="B126" s="76">
        <v>29</v>
      </c>
      <c r="C126" s="63" t="s">
        <v>168</v>
      </c>
      <c r="D126" s="157">
        <v>116</v>
      </c>
      <c r="E126" s="63" t="s">
        <v>172</v>
      </c>
      <c r="F126" s="81" t="s">
        <v>30</v>
      </c>
      <c r="G126" s="64">
        <v>39395</v>
      </c>
      <c r="H126" s="65"/>
      <c r="I126" s="97"/>
      <c r="J126" s="66"/>
      <c r="K126" s="66"/>
      <c r="L126" s="73"/>
      <c r="M126" s="74"/>
      <c r="N126" s="69" t="s">
        <v>21</v>
      </c>
      <c r="O126" s="155"/>
      <c r="P126" s="156"/>
    </row>
    <row r="127" spans="1:21" ht="12.75" customHeight="1">
      <c r="A127" s="135" t="s">
        <v>21</v>
      </c>
      <c r="B127" s="75">
        <v>30</v>
      </c>
      <c r="C127" s="34" t="s">
        <v>173</v>
      </c>
      <c r="D127" s="158">
        <v>117</v>
      </c>
      <c r="E127" s="34" t="s">
        <v>174</v>
      </c>
      <c r="F127" s="55" t="s">
        <v>28</v>
      </c>
      <c r="G127" s="35">
        <v>39591</v>
      </c>
      <c r="H127" s="36"/>
      <c r="I127" s="98"/>
      <c r="J127" s="37"/>
      <c r="K127" s="37"/>
      <c r="L127" s="38"/>
      <c r="M127" s="39"/>
      <c r="N127" s="40" t="s">
        <v>21</v>
      </c>
      <c r="O127" s="138"/>
      <c r="P127" s="139"/>
    </row>
    <row r="128" spans="1:21" ht="12.75" customHeight="1">
      <c r="A128" s="135" t="s">
        <v>21</v>
      </c>
      <c r="B128" s="75">
        <v>30</v>
      </c>
      <c r="C128" s="34" t="s">
        <v>173</v>
      </c>
      <c r="D128" s="158">
        <v>118</v>
      </c>
      <c r="E128" s="34" t="s">
        <v>175</v>
      </c>
      <c r="F128" s="55" t="s">
        <v>30</v>
      </c>
      <c r="G128" s="35">
        <v>39489</v>
      </c>
      <c r="H128" s="36"/>
      <c r="I128" s="98"/>
      <c r="J128" s="37"/>
      <c r="K128" s="37"/>
      <c r="L128" s="44"/>
      <c r="M128" s="45"/>
      <c r="N128" s="40" t="s">
        <v>21</v>
      </c>
      <c r="O128" s="140">
        <f>SUM(J127:J130)</f>
        <v>0</v>
      </c>
      <c r="P128" s="141"/>
    </row>
    <row r="129" spans="1:16" ht="12.75" customHeight="1">
      <c r="A129" s="135" t="s">
        <v>21</v>
      </c>
      <c r="B129" s="75">
        <v>30</v>
      </c>
      <c r="C129" s="34" t="s">
        <v>173</v>
      </c>
      <c r="D129" s="158">
        <v>119</v>
      </c>
      <c r="E129" s="34" t="s">
        <v>176</v>
      </c>
      <c r="F129" s="55" t="s">
        <v>28</v>
      </c>
      <c r="G129" s="35">
        <v>39153</v>
      </c>
      <c r="H129" s="36"/>
      <c r="I129" s="98"/>
      <c r="J129" s="37"/>
      <c r="K129" s="37"/>
      <c r="L129" s="44"/>
      <c r="M129" s="48"/>
      <c r="N129" s="40" t="s">
        <v>21</v>
      </c>
      <c r="O129" s="142"/>
      <c r="P129" s="143"/>
    </row>
    <row r="130" spans="1:16" ht="12.75" customHeight="1">
      <c r="A130" s="135" t="s">
        <v>21</v>
      </c>
      <c r="B130" s="75">
        <v>30</v>
      </c>
      <c r="C130" s="34" t="s">
        <v>173</v>
      </c>
      <c r="D130" s="158">
        <v>120</v>
      </c>
      <c r="E130" s="34" t="s">
        <v>177</v>
      </c>
      <c r="F130" s="55" t="s">
        <v>30</v>
      </c>
      <c r="G130" s="35">
        <v>39499</v>
      </c>
      <c r="H130" s="36"/>
      <c r="I130" s="98"/>
      <c r="J130" s="37"/>
      <c r="K130" s="37"/>
      <c r="L130" s="50"/>
      <c r="M130" s="51"/>
      <c r="N130" s="40" t="s">
        <v>21</v>
      </c>
      <c r="O130" s="144"/>
      <c r="P130" s="145"/>
    </row>
    <row r="131" spans="1:16" ht="12.75" customHeight="1">
      <c r="A131" s="134" t="s">
        <v>21</v>
      </c>
      <c r="B131" s="76">
        <v>31</v>
      </c>
      <c r="C131" s="63" t="s">
        <v>178</v>
      </c>
      <c r="D131" s="157">
        <v>121</v>
      </c>
      <c r="E131" s="63" t="s">
        <v>179</v>
      </c>
      <c r="F131" s="81" t="s">
        <v>28</v>
      </c>
      <c r="G131" s="64">
        <v>39781</v>
      </c>
      <c r="H131" s="65"/>
      <c r="I131" s="97"/>
      <c r="J131" s="66"/>
      <c r="K131" s="66"/>
      <c r="L131" s="67"/>
      <c r="M131" s="68"/>
      <c r="N131" s="69" t="s">
        <v>21</v>
      </c>
      <c r="O131" s="150"/>
      <c r="P131" s="151"/>
    </row>
    <row r="132" spans="1:16" ht="12.75" customHeight="1">
      <c r="A132" s="134" t="s">
        <v>21</v>
      </c>
      <c r="B132" s="76">
        <v>31</v>
      </c>
      <c r="C132" s="63" t="s">
        <v>178</v>
      </c>
      <c r="D132" s="157">
        <v>122</v>
      </c>
      <c r="E132" s="63" t="s">
        <v>180</v>
      </c>
      <c r="F132" s="81" t="s">
        <v>30</v>
      </c>
      <c r="G132" s="64">
        <v>39633</v>
      </c>
      <c r="H132" s="65"/>
      <c r="I132" s="97"/>
      <c r="J132" s="66"/>
      <c r="K132" s="66"/>
      <c r="L132" s="70"/>
      <c r="M132" s="71"/>
      <c r="N132" s="69" t="s">
        <v>21</v>
      </c>
      <c r="O132" s="115">
        <f>SUM(J131:J134)</f>
        <v>0</v>
      </c>
      <c r="P132" s="152"/>
    </row>
    <row r="133" spans="1:16" ht="12.75" customHeight="1">
      <c r="A133" s="134" t="s">
        <v>21</v>
      </c>
      <c r="B133" s="76">
        <v>31</v>
      </c>
      <c r="C133" s="63" t="s">
        <v>178</v>
      </c>
      <c r="D133" s="157">
        <v>123</v>
      </c>
      <c r="E133" s="63" t="s">
        <v>181</v>
      </c>
      <c r="F133" s="81" t="s">
        <v>28</v>
      </c>
      <c r="G133" s="64">
        <v>39428</v>
      </c>
      <c r="H133" s="65"/>
      <c r="I133" s="97"/>
      <c r="J133" s="66"/>
      <c r="K133" s="66"/>
      <c r="L133" s="70"/>
      <c r="M133" s="72"/>
      <c r="N133" s="69" t="s">
        <v>21</v>
      </c>
      <c r="O133" s="153"/>
      <c r="P133" s="154"/>
    </row>
    <row r="134" spans="1:16" ht="12.75" customHeight="1">
      <c r="A134" s="134" t="s">
        <v>21</v>
      </c>
      <c r="B134" s="76">
        <v>31</v>
      </c>
      <c r="C134" s="63" t="s">
        <v>178</v>
      </c>
      <c r="D134" s="157">
        <v>124</v>
      </c>
      <c r="E134" s="63" t="s">
        <v>182</v>
      </c>
      <c r="F134" s="81" t="s">
        <v>30</v>
      </c>
      <c r="G134" s="64">
        <v>39686</v>
      </c>
      <c r="H134" s="65"/>
      <c r="I134" s="97"/>
      <c r="J134" s="66"/>
      <c r="K134" s="66"/>
      <c r="L134" s="73"/>
      <c r="M134" s="74"/>
      <c r="N134" s="69" t="s">
        <v>21</v>
      </c>
      <c r="O134" s="155"/>
      <c r="P134" s="156"/>
    </row>
    <row r="135" spans="1:16" ht="12.75" customHeight="1">
      <c r="A135" s="135" t="s">
        <v>21</v>
      </c>
      <c r="B135" s="75">
        <v>32</v>
      </c>
      <c r="C135" s="34" t="s">
        <v>183</v>
      </c>
      <c r="D135" s="158">
        <v>125</v>
      </c>
      <c r="E135" s="34" t="s">
        <v>184</v>
      </c>
      <c r="F135" s="55" t="s">
        <v>28</v>
      </c>
      <c r="G135" s="35">
        <v>39386</v>
      </c>
      <c r="H135" s="36"/>
      <c r="I135" s="98"/>
      <c r="J135" s="37"/>
      <c r="K135" s="37"/>
      <c r="L135" s="38"/>
      <c r="M135" s="39"/>
      <c r="N135" s="40" t="s">
        <v>21</v>
      </c>
      <c r="O135" s="138"/>
      <c r="P135" s="139"/>
    </row>
    <row r="136" spans="1:16" ht="12.75" customHeight="1">
      <c r="A136" s="135" t="s">
        <v>21</v>
      </c>
      <c r="B136" s="75">
        <v>32</v>
      </c>
      <c r="C136" s="34" t="s">
        <v>183</v>
      </c>
      <c r="D136" s="158">
        <v>126</v>
      </c>
      <c r="E136" s="34" t="s">
        <v>185</v>
      </c>
      <c r="F136" s="55" t="s">
        <v>30</v>
      </c>
      <c r="G136" s="35">
        <v>39197</v>
      </c>
      <c r="H136" s="36"/>
      <c r="I136" s="98"/>
      <c r="J136" s="37"/>
      <c r="K136" s="37"/>
      <c r="L136" s="44"/>
      <c r="M136" s="45"/>
      <c r="N136" s="40" t="s">
        <v>21</v>
      </c>
      <c r="O136" s="140">
        <f>SUM(J135:J138)</f>
        <v>0</v>
      </c>
      <c r="P136" s="141"/>
    </row>
    <row r="137" spans="1:16" ht="12.75" customHeight="1">
      <c r="A137" s="135" t="s">
        <v>21</v>
      </c>
      <c r="B137" s="75">
        <v>32</v>
      </c>
      <c r="C137" s="34" t="s">
        <v>183</v>
      </c>
      <c r="D137" s="158">
        <v>127</v>
      </c>
      <c r="E137" s="34" t="s">
        <v>186</v>
      </c>
      <c r="F137" s="55" t="s">
        <v>28</v>
      </c>
      <c r="G137" s="35">
        <v>39593</v>
      </c>
      <c r="H137" s="36"/>
      <c r="I137" s="98"/>
      <c r="J137" s="37"/>
      <c r="K137" s="37"/>
      <c r="L137" s="44"/>
      <c r="M137" s="48"/>
      <c r="N137" s="40" t="s">
        <v>21</v>
      </c>
      <c r="O137" s="142"/>
      <c r="P137" s="143"/>
    </row>
    <row r="138" spans="1:16" ht="12.75" customHeight="1">
      <c r="A138" s="135" t="s">
        <v>21</v>
      </c>
      <c r="B138" s="75">
        <v>32</v>
      </c>
      <c r="C138" s="34" t="s">
        <v>183</v>
      </c>
      <c r="D138" s="158">
        <v>128</v>
      </c>
      <c r="E138" s="34" t="s">
        <v>187</v>
      </c>
      <c r="F138" s="55" t="s">
        <v>30</v>
      </c>
      <c r="G138" s="35">
        <v>39378</v>
      </c>
      <c r="H138" s="36"/>
      <c r="I138" s="98"/>
      <c r="J138" s="37"/>
      <c r="K138" s="37"/>
      <c r="L138" s="50"/>
      <c r="M138" s="51"/>
      <c r="N138" s="40" t="s">
        <v>21</v>
      </c>
      <c r="O138" s="144"/>
      <c r="P138" s="145"/>
    </row>
    <row r="139" spans="1:16" ht="12.75" customHeight="1">
      <c r="A139" s="134" t="s">
        <v>21</v>
      </c>
      <c r="B139" s="76">
        <v>33</v>
      </c>
      <c r="C139" s="63" t="s">
        <v>188</v>
      </c>
      <c r="D139" s="157">
        <v>129</v>
      </c>
      <c r="E139" s="63" t="s">
        <v>189</v>
      </c>
      <c r="F139" s="81" t="s">
        <v>28</v>
      </c>
      <c r="G139" s="64">
        <v>39461</v>
      </c>
      <c r="H139" s="65"/>
      <c r="I139" s="97"/>
      <c r="J139" s="66"/>
      <c r="K139" s="66"/>
      <c r="L139" s="67"/>
      <c r="M139" s="68"/>
      <c r="N139" s="69" t="s">
        <v>21</v>
      </c>
      <c r="O139" s="150"/>
      <c r="P139" s="151"/>
    </row>
    <row r="140" spans="1:16" ht="12.75" customHeight="1">
      <c r="A140" s="134" t="s">
        <v>21</v>
      </c>
      <c r="B140" s="76">
        <v>33</v>
      </c>
      <c r="C140" s="63" t="s">
        <v>188</v>
      </c>
      <c r="D140" s="157">
        <v>130</v>
      </c>
      <c r="E140" s="63" t="s">
        <v>190</v>
      </c>
      <c r="F140" s="81" t="s">
        <v>30</v>
      </c>
      <c r="G140" s="64">
        <v>39532</v>
      </c>
      <c r="H140" s="65"/>
      <c r="I140" s="97"/>
      <c r="J140" s="66"/>
      <c r="K140" s="66"/>
      <c r="L140" s="70"/>
      <c r="M140" s="71"/>
      <c r="N140" s="69" t="s">
        <v>21</v>
      </c>
      <c r="O140" s="115">
        <f>SUM(J139:J142)</f>
        <v>0</v>
      </c>
      <c r="P140" s="152"/>
    </row>
    <row r="141" spans="1:16" ht="12.75" customHeight="1">
      <c r="A141" s="134" t="s">
        <v>21</v>
      </c>
      <c r="B141" s="76">
        <v>33</v>
      </c>
      <c r="C141" s="63" t="s">
        <v>188</v>
      </c>
      <c r="D141" s="157">
        <v>131</v>
      </c>
      <c r="E141" s="63" t="s">
        <v>191</v>
      </c>
      <c r="F141" s="81" t="s">
        <v>28</v>
      </c>
      <c r="G141" s="64">
        <v>39525</v>
      </c>
      <c r="H141" s="65"/>
      <c r="I141" s="97"/>
      <c r="J141" s="66"/>
      <c r="K141" s="66"/>
      <c r="L141" s="70"/>
      <c r="M141" s="72"/>
      <c r="N141" s="69" t="s">
        <v>21</v>
      </c>
      <c r="O141" s="153"/>
      <c r="P141" s="154"/>
    </row>
    <row r="142" spans="1:16" ht="12.75" customHeight="1">
      <c r="A142" s="134" t="s">
        <v>21</v>
      </c>
      <c r="B142" s="76">
        <v>33</v>
      </c>
      <c r="C142" s="63" t="s">
        <v>188</v>
      </c>
      <c r="D142" s="157">
        <v>132</v>
      </c>
      <c r="E142" s="63" t="s">
        <v>192</v>
      </c>
      <c r="F142" s="81" t="s">
        <v>30</v>
      </c>
      <c r="G142" s="64">
        <v>39773</v>
      </c>
      <c r="H142" s="65"/>
      <c r="I142" s="97"/>
      <c r="J142" s="66"/>
      <c r="K142" s="66"/>
      <c r="L142" s="73"/>
      <c r="M142" s="74"/>
      <c r="N142" s="69" t="s">
        <v>21</v>
      </c>
      <c r="O142" s="155"/>
      <c r="P142" s="156"/>
    </row>
    <row r="143" spans="1:16" ht="12.75" customHeight="1">
      <c r="A143" s="135" t="s">
        <v>21</v>
      </c>
      <c r="B143" s="75">
        <v>34</v>
      </c>
      <c r="C143" s="34" t="s">
        <v>193</v>
      </c>
      <c r="D143" s="158">
        <v>133</v>
      </c>
      <c r="E143" s="34" t="s">
        <v>194</v>
      </c>
      <c r="F143" s="55" t="s">
        <v>28</v>
      </c>
      <c r="G143" s="35">
        <v>39224</v>
      </c>
      <c r="H143" s="36"/>
      <c r="I143" s="98"/>
      <c r="J143" s="37"/>
      <c r="K143" s="37"/>
      <c r="L143" s="38"/>
      <c r="M143" s="39"/>
      <c r="N143" s="40" t="s">
        <v>21</v>
      </c>
      <c r="O143" s="138"/>
      <c r="P143" s="139"/>
    </row>
    <row r="144" spans="1:16" ht="12.75" customHeight="1">
      <c r="A144" s="135" t="s">
        <v>21</v>
      </c>
      <c r="B144" s="75">
        <v>34</v>
      </c>
      <c r="C144" s="34" t="s">
        <v>193</v>
      </c>
      <c r="D144" s="158">
        <v>134</v>
      </c>
      <c r="E144" s="34" t="s">
        <v>195</v>
      </c>
      <c r="F144" s="55" t="s">
        <v>30</v>
      </c>
      <c r="G144" s="35">
        <v>39278</v>
      </c>
      <c r="H144" s="36"/>
      <c r="I144" s="98"/>
      <c r="J144" s="37"/>
      <c r="K144" s="37"/>
      <c r="L144" s="44"/>
      <c r="M144" s="45"/>
      <c r="N144" s="40" t="s">
        <v>21</v>
      </c>
      <c r="O144" s="140">
        <f>SUM(J143:J146)</f>
        <v>0</v>
      </c>
      <c r="P144" s="141"/>
    </row>
    <row r="145" spans="1:21" ht="12.75" customHeight="1">
      <c r="A145" s="135" t="s">
        <v>21</v>
      </c>
      <c r="B145" s="75">
        <v>34</v>
      </c>
      <c r="C145" s="34" t="s">
        <v>193</v>
      </c>
      <c r="D145" s="158">
        <v>135</v>
      </c>
      <c r="E145" s="34" t="s">
        <v>196</v>
      </c>
      <c r="F145" s="55" t="s">
        <v>28</v>
      </c>
      <c r="G145" s="35">
        <v>39650</v>
      </c>
      <c r="H145" s="36"/>
      <c r="I145" s="98"/>
      <c r="J145" s="37"/>
      <c r="K145" s="37"/>
      <c r="L145" s="44"/>
      <c r="M145" s="48"/>
      <c r="N145" s="40" t="s">
        <v>21</v>
      </c>
      <c r="O145" s="142"/>
      <c r="P145" s="143"/>
    </row>
    <row r="146" spans="1:21" ht="12.75" customHeight="1">
      <c r="A146" s="135" t="s">
        <v>21</v>
      </c>
      <c r="B146" s="75">
        <v>34</v>
      </c>
      <c r="C146" s="34" t="s">
        <v>193</v>
      </c>
      <c r="D146" s="158">
        <v>136</v>
      </c>
      <c r="E146" s="34" t="s">
        <v>197</v>
      </c>
      <c r="F146" s="55" t="s">
        <v>30</v>
      </c>
      <c r="G146" s="35">
        <v>39645</v>
      </c>
      <c r="H146" s="36"/>
      <c r="I146" s="98"/>
      <c r="J146" s="37"/>
      <c r="K146" s="37"/>
      <c r="L146" s="50"/>
      <c r="M146" s="51"/>
      <c r="N146" s="40" t="s">
        <v>21</v>
      </c>
      <c r="O146" s="144"/>
      <c r="P146" s="145"/>
    </row>
    <row r="147" spans="1:21" ht="12.75" customHeight="1">
      <c r="A147" s="134" t="s">
        <v>21</v>
      </c>
      <c r="B147" s="76">
        <v>35</v>
      </c>
      <c r="C147" s="63" t="s">
        <v>198</v>
      </c>
      <c r="D147" s="157">
        <v>137</v>
      </c>
      <c r="E147" s="63" t="s">
        <v>199</v>
      </c>
      <c r="F147" s="81" t="s">
        <v>28</v>
      </c>
      <c r="G147" s="64">
        <v>39464</v>
      </c>
      <c r="H147" s="65"/>
      <c r="I147" s="97"/>
      <c r="J147" s="66"/>
      <c r="K147" s="66"/>
      <c r="L147" s="67"/>
      <c r="M147" s="68"/>
      <c r="N147" s="69" t="s">
        <v>21</v>
      </c>
      <c r="O147" s="150"/>
      <c r="P147" s="151"/>
    </row>
    <row r="148" spans="1:21" ht="12.75" customHeight="1">
      <c r="A148" s="134" t="s">
        <v>21</v>
      </c>
      <c r="B148" s="76">
        <v>35</v>
      </c>
      <c r="C148" s="63" t="s">
        <v>198</v>
      </c>
      <c r="D148" s="157">
        <v>138</v>
      </c>
      <c r="E148" s="63" t="s">
        <v>200</v>
      </c>
      <c r="F148" s="81" t="s">
        <v>30</v>
      </c>
      <c r="G148" s="64">
        <v>39708</v>
      </c>
      <c r="H148" s="65"/>
      <c r="I148" s="97"/>
      <c r="J148" s="66"/>
      <c r="K148" s="66"/>
      <c r="L148" s="70"/>
      <c r="M148" s="71"/>
      <c r="N148" s="69" t="s">
        <v>21</v>
      </c>
      <c r="O148" s="115">
        <f>SUM(J147:J150)</f>
        <v>0</v>
      </c>
      <c r="P148" s="152"/>
    </row>
    <row r="149" spans="1:21" ht="12.75" customHeight="1">
      <c r="A149" s="134" t="s">
        <v>21</v>
      </c>
      <c r="B149" s="76">
        <v>35</v>
      </c>
      <c r="C149" s="63" t="s">
        <v>198</v>
      </c>
      <c r="D149" s="157">
        <v>139</v>
      </c>
      <c r="E149" s="63" t="s">
        <v>201</v>
      </c>
      <c r="F149" s="81" t="s">
        <v>28</v>
      </c>
      <c r="G149" s="64">
        <v>39935</v>
      </c>
      <c r="H149" s="65"/>
      <c r="I149" s="97"/>
      <c r="J149" s="66"/>
      <c r="K149" s="66"/>
      <c r="L149" s="70"/>
      <c r="M149" s="72"/>
      <c r="N149" s="69" t="s">
        <v>21</v>
      </c>
      <c r="O149" s="153"/>
      <c r="P149" s="154"/>
    </row>
    <row r="150" spans="1:21" ht="12.75" customHeight="1">
      <c r="A150" s="134" t="s">
        <v>21</v>
      </c>
      <c r="B150" s="76">
        <v>35</v>
      </c>
      <c r="C150" s="63" t="s">
        <v>198</v>
      </c>
      <c r="D150" s="157">
        <v>140</v>
      </c>
      <c r="E150" s="63" t="s">
        <v>202</v>
      </c>
      <c r="F150" s="81" t="s">
        <v>30</v>
      </c>
      <c r="G150" s="64">
        <v>39486</v>
      </c>
      <c r="H150" s="65"/>
      <c r="I150" s="97"/>
      <c r="J150" s="66"/>
      <c r="K150" s="66"/>
      <c r="L150" s="73"/>
      <c r="M150" s="74"/>
      <c r="N150" s="69" t="s">
        <v>21</v>
      </c>
      <c r="O150" s="155"/>
      <c r="P150" s="156"/>
    </row>
    <row r="151" spans="1:21" ht="12.75" customHeight="1">
      <c r="A151" s="135" t="s">
        <v>21</v>
      </c>
      <c r="B151" s="75">
        <v>36</v>
      </c>
      <c r="C151" s="34" t="s">
        <v>203</v>
      </c>
      <c r="D151" s="158">
        <v>141</v>
      </c>
      <c r="E151" s="34" t="s">
        <v>204</v>
      </c>
      <c r="F151" s="55" t="s">
        <v>28</v>
      </c>
      <c r="G151" s="35">
        <v>39332</v>
      </c>
      <c r="H151" s="36"/>
      <c r="I151" s="98"/>
      <c r="J151" s="37"/>
      <c r="K151" s="37"/>
      <c r="L151" s="38"/>
      <c r="M151" s="39"/>
      <c r="N151" s="40" t="s">
        <v>21</v>
      </c>
      <c r="O151" s="138"/>
      <c r="P151" s="139"/>
    </row>
    <row r="152" spans="1:21" ht="12.75" customHeight="1">
      <c r="A152" s="135" t="s">
        <v>21</v>
      </c>
      <c r="B152" s="75">
        <v>36</v>
      </c>
      <c r="C152" s="34" t="s">
        <v>203</v>
      </c>
      <c r="D152" s="158">
        <v>142</v>
      </c>
      <c r="E152" s="34" t="s">
        <v>205</v>
      </c>
      <c r="F152" s="55" t="s">
        <v>30</v>
      </c>
      <c r="G152" s="35">
        <v>39446</v>
      </c>
      <c r="H152" s="36"/>
      <c r="I152" s="98"/>
      <c r="J152" s="37"/>
      <c r="K152" s="37"/>
      <c r="L152" s="44"/>
      <c r="M152" s="45"/>
      <c r="N152" s="40" t="s">
        <v>21</v>
      </c>
      <c r="O152" s="140">
        <f>SUM(J151:J154)</f>
        <v>0</v>
      </c>
      <c r="P152" s="141"/>
    </row>
    <row r="153" spans="1:21" ht="12.75" customHeight="1">
      <c r="A153" s="135" t="s">
        <v>21</v>
      </c>
      <c r="B153" s="75">
        <v>36</v>
      </c>
      <c r="C153" s="34" t="s">
        <v>203</v>
      </c>
      <c r="D153" s="158">
        <v>143</v>
      </c>
      <c r="E153" s="34" t="s">
        <v>206</v>
      </c>
      <c r="F153" s="55" t="s">
        <v>28</v>
      </c>
      <c r="G153" s="35">
        <v>39234</v>
      </c>
      <c r="H153" s="36"/>
      <c r="I153" s="98"/>
      <c r="J153" s="37"/>
      <c r="K153" s="37"/>
      <c r="L153" s="44"/>
      <c r="M153" s="48"/>
      <c r="N153" s="40" t="s">
        <v>21</v>
      </c>
      <c r="O153" s="142"/>
      <c r="P153" s="143"/>
    </row>
    <row r="154" spans="1:21" ht="12.75" customHeight="1">
      <c r="A154" s="135" t="s">
        <v>21</v>
      </c>
      <c r="B154" s="75">
        <v>36</v>
      </c>
      <c r="C154" s="34" t="s">
        <v>203</v>
      </c>
      <c r="D154" s="158">
        <v>144</v>
      </c>
      <c r="E154" s="34" t="s">
        <v>207</v>
      </c>
      <c r="F154" s="55" t="s">
        <v>30</v>
      </c>
      <c r="G154" s="35">
        <v>39290</v>
      </c>
      <c r="H154" s="36"/>
      <c r="I154" s="98"/>
      <c r="J154" s="37"/>
      <c r="K154" s="37"/>
      <c r="L154" s="50"/>
      <c r="M154" s="51"/>
      <c r="N154" s="40" t="s">
        <v>21</v>
      </c>
      <c r="O154" s="144"/>
      <c r="P154" s="145"/>
    </row>
    <row r="155" spans="1:21" ht="12.75" customHeight="1">
      <c r="A155" s="134" t="s">
        <v>21</v>
      </c>
      <c r="B155" s="76">
        <v>37</v>
      </c>
      <c r="C155" s="63" t="s">
        <v>208</v>
      </c>
      <c r="D155" s="157">
        <v>145</v>
      </c>
      <c r="E155" s="63" t="s">
        <v>209</v>
      </c>
      <c r="F155" s="81" t="s">
        <v>28</v>
      </c>
      <c r="G155" s="64">
        <v>39588</v>
      </c>
      <c r="H155" s="65"/>
      <c r="I155" s="97"/>
      <c r="J155" s="66"/>
      <c r="K155" s="66"/>
      <c r="L155" s="67"/>
      <c r="M155" s="68"/>
      <c r="N155" s="69" t="s">
        <v>21</v>
      </c>
      <c r="O155" s="150"/>
      <c r="P155" s="151"/>
    </row>
    <row r="156" spans="1:21" ht="12.75" customHeight="1">
      <c r="A156" s="134" t="s">
        <v>21</v>
      </c>
      <c r="B156" s="76">
        <v>37</v>
      </c>
      <c r="C156" s="63" t="s">
        <v>208</v>
      </c>
      <c r="D156" s="157">
        <v>146</v>
      </c>
      <c r="E156" s="63" t="s">
        <v>210</v>
      </c>
      <c r="F156" s="81" t="s">
        <v>30</v>
      </c>
      <c r="G156" s="64">
        <v>39583</v>
      </c>
      <c r="H156" s="65"/>
      <c r="I156" s="97"/>
      <c r="J156" s="66"/>
      <c r="K156" s="66"/>
      <c r="L156" s="70"/>
      <c r="M156" s="71"/>
      <c r="N156" s="69" t="s">
        <v>21</v>
      </c>
      <c r="O156" s="115">
        <f>SUM(J155:J158)</f>
        <v>0</v>
      </c>
      <c r="P156" s="152"/>
      <c r="U156" s="1"/>
    </row>
    <row r="157" spans="1:21" ht="12.75" customHeight="1">
      <c r="A157" s="134" t="s">
        <v>21</v>
      </c>
      <c r="B157" s="76">
        <v>37</v>
      </c>
      <c r="C157" s="63" t="s">
        <v>208</v>
      </c>
      <c r="D157" s="157">
        <v>147</v>
      </c>
      <c r="E157" s="63" t="s">
        <v>211</v>
      </c>
      <c r="F157" s="81" t="s">
        <v>28</v>
      </c>
      <c r="G157" s="64">
        <v>39829</v>
      </c>
      <c r="H157" s="65"/>
      <c r="I157" s="97"/>
      <c r="J157" s="66"/>
      <c r="K157" s="66"/>
      <c r="L157" s="70"/>
      <c r="M157" s="72"/>
      <c r="N157" s="69" t="s">
        <v>21</v>
      </c>
      <c r="O157" s="153"/>
      <c r="P157" s="154"/>
      <c r="U157" s="1"/>
    </row>
    <row r="158" spans="1:21" ht="12.75" customHeight="1">
      <c r="A158" s="134" t="s">
        <v>21</v>
      </c>
      <c r="B158" s="76">
        <v>37</v>
      </c>
      <c r="C158" s="63" t="s">
        <v>208</v>
      </c>
      <c r="D158" s="157">
        <v>148</v>
      </c>
      <c r="E158" s="63" t="s">
        <v>212</v>
      </c>
      <c r="F158" s="81" t="s">
        <v>30</v>
      </c>
      <c r="G158" s="64">
        <v>39924</v>
      </c>
      <c r="H158" s="65"/>
      <c r="I158" s="97"/>
      <c r="J158" s="66"/>
      <c r="K158" s="66"/>
      <c r="L158" s="73"/>
      <c r="M158" s="74"/>
      <c r="N158" s="69" t="s">
        <v>21</v>
      </c>
      <c r="O158" s="155"/>
      <c r="P158" s="156"/>
    </row>
    <row r="159" spans="1:21" ht="12.75" customHeight="1">
      <c r="A159" s="135" t="s">
        <v>21</v>
      </c>
      <c r="B159" s="75">
        <v>38</v>
      </c>
      <c r="C159" s="34" t="s">
        <v>213</v>
      </c>
      <c r="D159" s="158">
        <v>149</v>
      </c>
      <c r="E159" s="34" t="s">
        <v>214</v>
      </c>
      <c r="F159" s="55" t="s">
        <v>28</v>
      </c>
      <c r="G159" s="35">
        <v>39728</v>
      </c>
      <c r="H159" s="36"/>
      <c r="I159" s="98"/>
      <c r="J159" s="37"/>
      <c r="K159" s="37"/>
      <c r="L159" s="38"/>
      <c r="M159" s="39"/>
      <c r="N159" s="40" t="s">
        <v>21</v>
      </c>
      <c r="O159" s="138"/>
      <c r="P159" s="139"/>
    </row>
    <row r="160" spans="1:21" ht="12.75" customHeight="1">
      <c r="A160" s="135" t="s">
        <v>21</v>
      </c>
      <c r="B160" s="75">
        <v>38</v>
      </c>
      <c r="C160" s="34" t="s">
        <v>213</v>
      </c>
      <c r="D160" s="158">
        <v>150</v>
      </c>
      <c r="E160" s="34" t="s">
        <v>215</v>
      </c>
      <c r="F160" s="55" t="s">
        <v>30</v>
      </c>
      <c r="G160" s="35">
        <v>39535</v>
      </c>
      <c r="H160" s="36"/>
      <c r="I160" s="98"/>
      <c r="J160" s="37"/>
      <c r="K160" s="37"/>
      <c r="L160" s="44"/>
      <c r="M160" s="45"/>
      <c r="N160" s="40" t="s">
        <v>21</v>
      </c>
      <c r="O160" s="140">
        <f>SUM(J159:J162)</f>
        <v>0</v>
      </c>
      <c r="P160" s="141"/>
    </row>
    <row r="161" spans="1:20" ht="12.75" customHeight="1">
      <c r="A161" s="135" t="s">
        <v>21</v>
      </c>
      <c r="B161" s="75">
        <v>38</v>
      </c>
      <c r="C161" s="34" t="s">
        <v>213</v>
      </c>
      <c r="D161" s="158">
        <v>151</v>
      </c>
      <c r="E161" s="34" t="s">
        <v>216</v>
      </c>
      <c r="F161" s="55" t="s">
        <v>28</v>
      </c>
      <c r="G161" s="35">
        <v>39730</v>
      </c>
      <c r="H161" s="36"/>
      <c r="I161" s="98"/>
      <c r="J161" s="37"/>
      <c r="K161" s="37"/>
      <c r="L161" s="44"/>
      <c r="M161" s="48"/>
      <c r="N161" s="40" t="s">
        <v>21</v>
      </c>
      <c r="O161" s="142"/>
      <c r="P161" s="143"/>
    </row>
    <row r="162" spans="1:20" ht="12.75" customHeight="1">
      <c r="A162" s="135" t="s">
        <v>21</v>
      </c>
      <c r="B162" s="75">
        <v>38</v>
      </c>
      <c r="C162" s="34" t="s">
        <v>213</v>
      </c>
      <c r="D162" s="158">
        <v>152</v>
      </c>
      <c r="E162" s="34" t="s">
        <v>217</v>
      </c>
      <c r="F162" s="55" t="s">
        <v>30</v>
      </c>
      <c r="G162" s="35">
        <v>39622</v>
      </c>
      <c r="H162" s="36"/>
      <c r="I162" s="98"/>
      <c r="J162" s="37"/>
      <c r="K162" s="37"/>
      <c r="L162" s="50"/>
      <c r="M162" s="51"/>
      <c r="N162" s="40" t="s">
        <v>21</v>
      </c>
      <c r="O162" s="144"/>
      <c r="P162" s="145"/>
    </row>
    <row r="163" spans="1:20" ht="12.75" customHeight="1">
      <c r="A163" s="134" t="s">
        <v>21</v>
      </c>
      <c r="B163" s="76">
        <v>39</v>
      </c>
      <c r="C163" s="63" t="s">
        <v>218</v>
      </c>
      <c r="D163" s="157">
        <v>153</v>
      </c>
      <c r="E163" s="63" t="s">
        <v>219</v>
      </c>
      <c r="F163" s="81" t="s">
        <v>28</v>
      </c>
      <c r="G163" s="64">
        <v>39111</v>
      </c>
      <c r="H163" s="65"/>
      <c r="I163" s="97"/>
      <c r="J163" s="66"/>
      <c r="K163" s="66"/>
      <c r="L163" s="67"/>
      <c r="M163" s="68"/>
      <c r="N163" s="69" t="s">
        <v>21</v>
      </c>
      <c r="O163" s="150"/>
      <c r="P163" s="151"/>
    </row>
    <row r="164" spans="1:20" ht="12.75" customHeight="1">
      <c r="A164" s="134" t="s">
        <v>21</v>
      </c>
      <c r="B164" s="76">
        <v>39</v>
      </c>
      <c r="C164" s="63" t="s">
        <v>218</v>
      </c>
      <c r="D164" s="157">
        <v>154</v>
      </c>
      <c r="E164" s="63" t="s">
        <v>220</v>
      </c>
      <c r="F164" s="81" t="s">
        <v>30</v>
      </c>
      <c r="G164" s="64">
        <v>39332</v>
      </c>
      <c r="H164" s="65"/>
      <c r="I164" s="97"/>
      <c r="J164" s="66"/>
      <c r="K164" s="66"/>
      <c r="L164" s="70"/>
      <c r="M164" s="71"/>
      <c r="N164" s="69" t="s">
        <v>21</v>
      </c>
      <c r="O164" s="115">
        <f>SUM(J163:J166)</f>
        <v>0</v>
      </c>
      <c r="P164" s="152"/>
    </row>
    <row r="165" spans="1:20" ht="12.75" customHeight="1">
      <c r="A165" s="134" t="s">
        <v>21</v>
      </c>
      <c r="B165" s="76">
        <v>39</v>
      </c>
      <c r="C165" s="63" t="s">
        <v>218</v>
      </c>
      <c r="D165" s="157">
        <v>155</v>
      </c>
      <c r="E165" s="63" t="s">
        <v>221</v>
      </c>
      <c r="F165" s="81" t="s">
        <v>28</v>
      </c>
      <c r="G165" s="64">
        <v>39181</v>
      </c>
      <c r="H165" s="65"/>
      <c r="I165" s="97"/>
      <c r="J165" s="66"/>
      <c r="K165" s="66"/>
      <c r="L165" s="70"/>
      <c r="M165" s="72"/>
      <c r="N165" s="69" t="s">
        <v>21</v>
      </c>
      <c r="O165" s="153"/>
      <c r="P165" s="154"/>
    </row>
    <row r="166" spans="1:20" ht="12.75" customHeight="1">
      <c r="A166" s="134" t="s">
        <v>21</v>
      </c>
      <c r="B166" s="76">
        <v>39</v>
      </c>
      <c r="C166" s="63" t="s">
        <v>218</v>
      </c>
      <c r="D166" s="157">
        <v>156</v>
      </c>
      <c r="E166" s="63" t="s">
        <v>222</v>
      </c>
      <c r="F166" s="81" t="s">
        <v>30</v>
      </c>
      <c r="G166" s="64">
        <v>39121</v>
      </c>
      <c r="H166" s="65"/>
      <c r="I166" s="97"/>
      <c r="J166" s="66"/>
      <c r="K166" s="66"/>
      <c r="L166" s="73"/>
      <c r="M166" s="74"/>
      <c r="N166" s="69" t="s">
        <v>21</v>
      </c>
      <c r="O166" s="155"/>
      <c r="P166" s="156"/>
    </row>
    <row r="167" spans="1:20" ht="12.75" customHeight="1">
      <c r="A167" s="135" t="s">
        <v>21</v>
      </c>
      <c r="B167" s="75">
        <v>40</v>
      </c>
      <c r="C167" s="34" t="s">
        <v>223</v>
      </c>
      <c r="D167" s="158">
        <v>157</v>
      </c>
      <c r="E167" s="34" t="s">
        <v>224</v>
      </c>
      <c r="F167" s="55" t="s">
        <v>28</v>
      </c>
      <c r="G167" s="35">
        <v>39083</v>
      </c>
      <c r="H167" s="36"/>
      <c r="I167" s="98"/>
      <c r="J167" s="37"/>
      <c r="K167" s="37"/>
      <c r="L167" s="38"/>
      <c r="M167" s="39"/>
      <c r="N167" s="40" t="s">
        <v>21</v>
      </c>
      <c r="O167" s="138"/>
      <c r="P167" s="139"/>
    </row>
    <row r="168" spans="1:20" ht="12.75" customHeight="1">
      <c r="A168" s="135" t="s">
        <v>21</v>
      </c>
      <c r="B168" s="75">
        <v>40</v>
      </c>
      <c r="C168" s="34" t="s">
        <v>223</v>
      </c>
      <c r="D168" s="158">
        <v>158</v>
      </c>
      <c r="E168" s="34" t="s">
        <v>225</v>
      </c>
      <c r="F168" s="55" t="s">
        <v>30</v>
      </c>
      <c r="G168" s="35">
        <v>39335</v>
      </c>
      <c r="H168" s="36"/>
      <c r="I168" s="98"/>
      <c r="J168" s="37"/>
      <c r="K168" s="37"/>
      <c r="L168" s="44"/>
      <c r="M168" s="45"/>
      <c r="N168" s="40" t="s">
        <v>21</v>
      </c>
      <c r="O168" s="140">
        <f>SUM(J167:J170)</f>
        <v>0</v>
      </c>
      <c r="P168" s="141"/>
    </row>
    <row r="169" spans="1:20" ht="12.75" customHeight="1">
      <c r="A169" s="135" t="s">
        <v>21</v>
      </c>
      <c r="B169" s="75">
        <v>40</v>
      </c>
      <c r="C169" s="34" t="s">
        <v>223</v>
      </c>
      <c r="D169" s="158">
        <v>159</v>
      </c>
      <c r="E169" s="34" t="s">
        <v>226</v>
      </c>
      <c r="F169" s="55" t="s">
        <v>28</v>
      </c>
      <c r="G169" s="35">
        <v>39090</v>
      </c>
      <c r="H169" s="36"/>
      <c r="I169" s="98"/>
      <c r="J169" s="37"/>
      <c r="K169" s="37"/>
      <c r="L169" s="44"/>
      <c r="M169" s="48"/>
      <c r="N169" s="40" t="s">
        <v>21</v>
      </c>
      <c r="O169" s="142"/>
      <c r="P169" s="143"/>
    </row>
    <row r="170" spans="1:20" ht="9.75" customHeight="1">
      <c r="A170" s="135" t="s">
        <v>21</v>
      </c>
      <c r="B170" s="75">
        <v>40</v>
      </c>
      <c r="C170" s="34" t="s">
        <v>223</v>
      </c>
      <c r="D170" s="158">
        <v>160</v>
      </c>
      <c r="E170" s="34" t="s">
        <v>227</v>
      </c>
      <c r="F170" s="55" t="s">
        <v>30</v>
      </c>
      <c r="G170" s="35">
        <v>39456</v>
      </c>
      <c r="H170" s="36"/>
      <c r="I170" s="98"/>
      <c r="J170" s="37"/>
      <c r="K170" s="37"/>
      <c r="L170" s="50"/>
      <c r="M170" s="51"/>
      <c r="N170" s="40" t="s">
        <v>21</v>
      </c>
      <c r="O170" s="144"/>
      <c r="P170" s="145"/>
    </row>
    <row r="171" spans="1:20" ht="12.75" customHeight="1">
      <c r="A171" s="136" t="s">
        <v>22</v>
      </c>
      <c r="B171" s="76">
        <v>41</v>
      </c>
      <c r="C171" s="63" t="s">
        <v>228</v>
      </c>
      <c r="D171" s="157">
        <v>161</v>
      </c>
      <c r="E171" s="63" t="s">
        <v>229</v>
      </c>
      <c r="F171" s="81" t="s">
        <v>28</v>
      </c>
      <c r="G171" s="64">
        <v>39543</v>
      </c>
      <c r="H171" s="65"/>
      <c r="I171" s="97">
        <v>0.25763888888888892</v>
      </c>
      <c r="J171" s="66">
        <v>9</v>
      </c>
      <c r="K171" s="66"/>
      <c r="L171" s="67"/>
      <c r="M171" s="68"/>
      <c r="N171" s="69" t="s">
        <v>22</v>
      </c>
      <c r="O171" s="113"/>
      <c r="P171" s="114"/>
    </row>
    <row r="172" spans="1:20" ht="12.75" customHeight="1">
      <c r="A172" s="136" t="s">
        <v>22</v>
      </c>
      <c r="B172" s="76">
        <v>41</v>
      </c>
      <c r="C172" s="63" t="s">
        <v>228</v>
      </c>
      <c r="D172" s="157">
        <v>162</v>
      </c>
      <c r="E172" s="63" t="s">
        <v>230</v>
      </c>
      <c r="F172" s="81" t="s">
        <v>30</v>
      </c>
      <c r="G172" s="64">
        <v>39660</v>
      </c>
      <c r="H172" s="65"/>
      <c r="I172" s="97">
        <v>0.29236111111111113</v>
      </c>
      <c r="J172" s="66">
        <v>6</v>
      </c>
      <c r="K172" s="66"/>
      <c r="L172" s="70"/>
      <c r="M172" s="71"/>
      <c r="N172" s="69" t="s">
        <v>22</v>
      </c>
      <c r="O172" s="115">
        <f>SUM(J171:J174)</f>
        <v>36</v>
      </c>
      <c r="P172" s="116" t="str">
        <f>IF(OR(H172="",O172=""),"",RANK(O172,$K$11:$K$350,1))</f>
        <v/>
      </c>
    </row>
    <row r="173" spans="1:20" ht="12.75" customHeight="1">
      <c r="A173" s="136" t="s">
        <v>22</v>
      </c>
      <c r="B173" s="76">
        <v>41</v>
      </c>
      <c r="C173" s="63" t="s">
        <v>228</v>
      </c>
      <c r="D173" s="157">
        <v>163</v>
      </c>
      <c r="E173" s="63" t="s">
        <v>231</v>
      </c>
      <c r="F173" s="81" t="s">
        <v>28</v>
      </c>
      <c r="G173" s="64">
        <v>39553</v>
      </c>
      <c r="H173" s="65"/>
      <c r="I173" s="97">
        <v>0.25</v>
      </c>
      <c r="J173" s="66">
        <v>12</v>
      </c>
      <c r="K173" s="66"/>
      <c r="L173" s="70"/>
      <c r="M173" s="72"/>
      <c r="N173" s="69" t="s">
        <v>22</v>
      </c>
      <c r="O173" s="115"/>
      <c r="P173" s="117"/>
    </row>
    <row r="174" spans="1:20" ht="12.75" customHeight="1">
      <c r="A174" s="136" t="s">
        <v>22</v>
      </c>
      <c r="B174" s="76">
        <v>41</v>
      </c>
      <c r="C174" s="63" t="s">
        <v>228</v>
      </c>
      <c r="D174" s="157">
        <v>164</v>
      </c>
      <c r="E174" s="63" t="s">
        <v>232</v>
      </c>
      <c r="F174" s="81" t="s">
        <v>30</v>
      </c>
      <c r="G174" s="64">
        <v>39602</v>
      </c>
      <c r="H174" s="65"/>
      <c r="I174" s="97">
        <v>0.23819444444444446</v>
      </c>
      <c r="J174" s="66">
        <v>9</v>
      </c>
      <c r="K174" s="66"/>
      <c r="L174" s="73"/>
      <c r="M174" s="74"/>
      <c r="N174" s="69" t="s">
        <v>22</v>
      </c>
      <c r="O174" s="118"/>
      <c r="P174" s="119"/>
    </row>
    <row r="175" spans="1:20" ht="12.75" customHeight="1">
      <c r="A175" s="137" t="s">
        <v>22</v>
      </c>
      <c r="B175" s="75">
        <v>42</v>
      </c>
      <c r="C175" s="34" t="s">
        <v>233</v>
      </c>
      <c r="D175" s="158">
        <v>165</v>
      </c>
      <c r="E175" s="34" t="s">
        <v>234</v>
      </c>
      <c r="F175" s="55" t="s">
        <v>28</v>
      </c>
      <c r="G175" s="35">
        <v>39760</v>
      </c>
      <c r="H175" s="36"/>
      <c r="I175" s="98">
        <v>0.35833333333333334</v>
      </c>
      <c r="J175" s="37">
        <v>12</v>
      </c>
      <c r="K175" s="37"/>
      <c r="L175" s="38"/>
      <c r="M175" s="39"/>
      <c r="N175" s="40" t="s">
        <v>22</v>
      </c>
      <c r="O175" s="140"/>
      <c r="P175" s="147"/>
      <c r="R175" s="52"/>
      <c r="S175" s="47"/>
      <c r="T175" s="47"/>
    </row>
    <row r="176" spans="1:20" ht="12.75" customHeight="1">
      <c r="A176" s="137" t="s">
        <v>22</v>
      </c>
      <c r="B176" s="75">
        <v>42</v>
      </c>
      <c r="C176" s="34" t="s">
        <v>233</v>
      </c>
      <c r="D176" s="158">
        <v>166</v>
      </c>
      <c r="E176" s="34" t="s">
        <v>235</v>
      </c>
      <c r="F176" s="55" t="s">
        <v>30</v>
      </c>
      <c r="G176" s="35">
        <v>39883</v>
      </c>
      <c r="H176" s="36"/>
      <c r="I176" s="98">
        <v>0.3298611111111111</v>
      </c>
      <c r="J176" s="37">
        <v>12</v>
      </c>
      <c r="K176" s="37"/>
      <c r="L176" s="44"/>
      <c r="M176" s="45"/>
      <c r="N176" s="40" t="s">
        <v>22</v>
      </c>
      <c r="O176" s="140">
        <f>SUM(J175:J178)</f>
        <v>54</v>
      </c>
      <c r="P176" s="146" t="str">
        <f>IF(OR(H176="",O176=""),"",RANK(O176,$K$11:$K$350,1))</f>
        <v/>
      </c>
      <c r="R176" s="52"/>
      <c r="S176" s="47"/>
      <c r="T176" s="47"/>
    </row>
    <row r="177" spans="1:20" ht="12.75" customHeight="1">
      <c r="A177" s="137" t="s">
        <v>22</v>
      </c>
      <c r="B177" s="75">
        <v>42</v>
      </c>
      <c r="C177" s="34" t="s">
        <v>233</v>
      </c>
      <c r="D177" s="158">
        <v>167</v>
      </c>
      <c r="E177" s="34" t="s">
        <v>236</v>
      </c>
      <c r="F177" s="55" t="s">
        <v>28</v>
      </c>
      <c r="G177" s="35">
        <v>39734</v>
      </c>
      <c r="H177" s="36"/>
      <c r="I177" s="98">
        <v>0.3354166666666667</v>
      </c>
      <c r="J177" s="37">
        <v>12</v>
      </c>
      <c r="K177" s="37"/>
      <c r="L177" s="44"/>
      <c r="M177" s="48"/>
      <c r="N177" s="40" t="s">
        <v>22</v>
      </c>
      <c r="O177" s="140"/>
      <c r="P177" s="147"/>
      <c r="R177" s="52"/>
      <c r="S177" s="47"/>
      <c r="T177" s="47"/>
    </row>
    <row r="178" spans="1:20" ht="12.75" customHeight="1">
      <c r="A178" s="137" t="s">
        <v>22</v>
      </c>
      <c r="B178" s="75">
        <v>42</v>
      </c>
      <c r="C178" s="34" t="s">
        <v>233</v>
      </c>
      <c r="D178" s="158">
        <v>168</v>
      </c>
      <c r="E178" s="34" t="s">
        <v>237</v>
      </c>
      <c r="F178" s="55" t="s">
        <v>30</v>
      </c>
      <c r="G178" s="35">
        <v>39760</v>
      </c>
      <c r="H178" s="36"/>
      <c r="I178" s="98">
        <v>0.31597222222222221</v>
      </c>
      <c r="J178" s="37">
        <v>18</v>
      </c>
      <c r="K178" s="37"/>
      <c r="L178" s="50"/>
      <c r="M178" s="51"/>
      <c r="N178" s="40" t="s">
        <v>22</v>
      </c>
      <c r="O178" s="148"/>
      <c r="P178" s="149"/>
      <c r="R178" s="52"/>
      <c r="S178" s="47"/>
      <c r="T178" s="47"/>
    </row>
    <row r="179" spans="1:20" ht="12.75" customHeight="1">
      <c r="A179" s="136" t="s">
        <v>22</v>
      </c>
      <c r="B179" s="76">
        <v>43</v>
      </c>
      <c r="C179" s="63" t="s">
        <v>238</v>
      </c>
      <c r="D179" s="157">
        <v>169</v>
      </c>
      <c r="E179" s="63" t="s">
        <v>239</v>
      </c>
      <c r="F179" s="81" t="s">
        <v>28</v>
      </c>
      <c r="G179" s="64">
        <v>39342</v>
      </c>
      <c r="H179" s="65"/>
      <c r="I179" s="97">
        <v>0.50069444444444444</v>
      </c>
      <c r="J179" s="66">
        <v>18</v>
      </c>
      <c r="K179" s="66"/>
      <c r="L179" s="67"/>
      <c r="M179" s="68"/>
      <c r="N179" s="69" t="s">
        <v>22</v>
      </c>
      <c r="O179" s="115"/>
      <c r="P179" s="117"/>
      <c r="R179" s="52"/>
      <c r="S179" s="47"/>
      <c r="T179" s="47"/>
    </row>
    <row r="180" spans="1:20" ht="12.75" customHeight="1">
      <c r="A180" s="136" t="s">
        <v>22</v>
      </c>
      <c r="B180" s="76">
        <v>43</v>
      </c>
      <c r="C180" s="63" t="s">
        <v>238</v>
      </c>
      <c r="D180" s="157">
        <v>170</v>
      </c>
      <c r="E180" s="63" t="s">
        <v>240</v>
      </c>
      <c r="F180" s="81" t="s">
        <v>30</v>
      </c>
      <c r="G180" s="64">
        <v>39198</v>
      </c>
      <c r="H180" s="65"/>
      <c r="I180" s="97">
        <v>0.31388888888888888</v>
      </c>
      <c r="J180" s="66">
        <v>9</v>
      </c>
      <c r="K180" s="66"/>
      <c r="L180" s="70"/>
      <c r="M180" s="71"/>
      <c r="N180" s="69" t="s">
        <v>22</v>
      </c>
      <c r="O180" s="115">
        <f>SUM(J179:J182)</f>
        <v>72</v>
      </c>
      <c r="P180" s="116" t="str">
        <f>IF(OR(H180="",O180=""),"",RANK(O180,$K$11:$K$350,1))</f>
        <v/>
      </c>
      <c r="R180" s="52"/>
      <c r="S180" s="47"/>
      <c r="T180" s="47"/>
    </row>
    <row r="181" spans="1:20" ht="12.75" customHeight="1">
      <c r="A181" s="136" t="s">
        <v>22</v>
      </c>
      <c r="B181" s="76">
        <v>43</v>
      </c>
      <c r="C181" s="63" t="s">
        <v>238</v>
      </c>
      <c r="D181" s="157">
        <v>171</v>
      </c>
      <c r="E181" s="63" t="s">
        <v>241</v>
      </c>
      <c r="F181" s="81" t="s">
        <v>28</v>
      </c>
      <c r="G181" s="64">
        <v>39444</v>
      </c>
      <c r="H181" s="65"/>
      <c r="I181" s="97">
        <v>0.3354166666666667</v>
      </c>
      <c r="J181" s="66">
        <v>18</v>
      </c>
      <c r="K181" s="66"/>
      <c r="L181" s="70"/>
      <c r="M181" s="72"/>
      <c r="N181" s="69" t="s">
        <v>22</v>
      </c>
      <c r="O181" s="115"/>
      <c r="P181" s="117"/>
      <c r="R181" s="52"/>
      <c r="S181" s="47"/>
      <c r="T181" s="47"/>
    </row>
    <row r="182" spans="1:20" ht="12.75" customHeight="1">
      <c r="A182" s="136" t="s">
        <v>22</v>
      </c>
      <c r="B182" s="76">
        <v>43</v>
      </c>
      <c r="C182" s="63" t="s">
        <v>238</v>
      </c>
      <c r="D182" s="157">
        <v>172</v>
      </c>
      <c r="E182" s="63" t="s">
        <v>242</v>
      </c>
      <c r="F182" s="81" t="s">
        <v>30</v>
      </c>
      <c r="G182" s="64">
        <v>39621</v>
      </c>
      <c r="H182" s="65"/>
      <c r="I182" s="97">
        <v>0.4375</v>
      </c>
      <c r="J182" s="66">
        <v>27</v>
      </c>
      <c r="K182" s="66"/>
      <c r="L182" s="73"/>
      <c r="M182" s="74"/>
      <c r="N182" s="69" t="s">
        <v>22</v>
      </c>
      <c r="O182" s="118"/>
      <c r="P182" s="119"/>
      <c r="R182" s="52"/>
      <c r="S182" s="47"/>
      <c r="T182" s="47"/>
    </row>
    <row r="183" spans="1:20" ht="12.75" customHeight="1">
      <c r="A183" s="137" t="s">
        <v>22</v>
      </c>
      <c r="B183" s="75">
        <v>44</v>
      </c>
      <c r="C183" s="34" t="s">
        <v>243</v>
      </c>
      <c r="D183" s="158">
        <v>173</v>
      </c>
      <c r="E183" s="34" t="s">
        <v>244</v>
      </c>
      <c r="F183" s="55" t="s">
        <v>28</v>
      </c>
      <c r="G183" s="35">
        <v>39150</v>
      </c>
      <c r="H183" s="36"/>
      <c r="I183" s="98">
        <v>0.34097222222222223</v>
      </c>
      <c r="J183" s="37">
        <v>12</v>
      </c>
      <c r="K183" s="37"/>
      <c r="L183" s="38"/>
      <c r="M183" s="39"/>
      <c r="N183" s="40" t="s">
        <v>22</v>
      </c>
      <c r="O183" s="140"/>
      <c r="P183" s="147"/>
    </row>
    <row r="184" spans="1:20" ht="12.75" customHeight="1">
      <c r="A184" s="137" t="s">
        <v>22</v>
      </c>
      <c r="B184" s="75">
        <v>44</v>
      </c>
      <c r="C184" s="34" t="s">
        <v>243</v>
      </c>
      <c r="D184" s="158">
        <v>174</v>
      </c>
      <c r="E184" s="34" t="s">
        <v>245</v>
      </c>
      <c r="F184" s="55" t="s">
        <v>30</v>
      </c>
      <c r="G184" s="35">
        <v>39199</v>
      </c>
      <c r="H184" s="36"/>
      <c r="I184" s="98">
        <v>0.46875</v>
      </c>
      <c r="J184" s="37">
        <v>12</v>
      </c>
      <c r="K184" s="37"/>
      <c r="L184" s="44"/>
      <c r="M184" s="45"/>
      <c r="N184" s="40" t="s">
        <v>22</v>
      </c>
      <c r="O184" s="140">
        <f>SUM(J183:J186)</f>
        <v>45</v>
      </c>
      <c r="P184" s="146" t="str">
        <f>IF(OR(H184="",O184=""),"",RANK(O184,$K$11:$K$350,1))</f>
        <v/>
      </c>
    </row>
    <row r="185" spans="1:20" ht="12.75" customHeight="1">
      <c r="A185" s="137" t="s">
        <v>22</v>
      </c>
      <c r="B185" s="75">
        <v>44</v>
      </c>
      <c r="C185" s="34" t="s">
        <v>243</v>
      </c>
      <c r="D185" s="158">
        <v>175</v>
      </c>
      <c r="E185" s="34" t="s">
        <v>246</v>
      </c>
      <c r="F185" s="55" t="s">
        <v>28</v>
      </c>
      <c r="G185" s="35">
        <v>39136</v>
      </c>
      <c r="H185" s="36"/>
      <c r="I185" s="98">
        <v>0.42777777777777781</v>
      </c>
      <c r="J185" s="37">
        <v>12</v>
      </c>
      <c r="K185" s="37"/>
      <c r="L185" s="44"/>
      <c r="M185" s="48"/>
      <c r="N185" s="40" t="s">
        <v>22</v>
      </c>
      <c r="O185" s="140"/>
      <c r="P185" s="147"/>
    </row>
    <row r="186" spans="1:20" ht="12.75" customHeight="1">
      <c r="A186" s="137" t="s">
        <v>22</v>
      </c>
      <c r="B186" s="75">
        <v>44</v>
      </c>
      <c r="C186" s="34" t="s">
        <v>243</v>
      </c>
      <c r="D186" s="158">
        <v>176</v>
      </c>
      <c r="E186" s="34" t="s">
        <v>247</v>
      </c>
      <c r="F186" s="55" t="s">
        <v>30</v>
      </c>
      <c r="G186" s="35">
        <v>39431</v>
      </c>
      <c r="H186" s="36"/>
      <c r="I186" s="98">
        <v>0.48125000000000001</v>
      </c>
      <c r="J186" s="37">
        <v>9</v>
      </c>
      <c r="K186" s="37"/>
      <c r="L186" s="50"/>
      <c r="M186" s="51"/>
      <c r="N186" s="40" t="s">
        <v>22</v>
      </c>
      <c r="O186" s="148"/>
      <c r="P186" s="149"/>
    </row>
    <row r="187" spans="1:20" ht="12.75" customHeight="1">
      <c r="A187" s="136" t="s">
        <v>22</v>
      </c>
      <c r="B187" s="76">
        <v>45</v>
      </c>
      <c r="C187" s="63" t="s">
        <v>248</v>
      </c>
      <c r="D187" s="157">
        <v>177</v>
      </c>
      <c r="E187" s="63" t="s">
        <v>249</v>
      </c>
      <c r="F187" s="81" t="s">
        <v>28</v>
      </c>
      <c r="G187" s="64">
        <v>39766</v>
      </c>
      <c r="H187" s="65"/>
      <c r="I187" s="97">
        <v>0.39305555555555555</v>
      </c>
      <c r="J187" s="66">
        <v>21</v>
      </c>
      <c r="K187" s="66"/>
      <c r="L187" s="67"/>
      <c r="M187" s="68"/>
      <c r="N187" s="69" t="s">
        <v>22</v>
      </c>
      <c r="O187" s="115"/>
      <c r="P187" s="117"/>
    </row>
    <row r="188" spans="1:20" ht="12.75" customHeight="1">
      <c r="A188" s="136" t="s">
        <v>22</v>
      </c>
      <c r="B188" s="76">
        <v>45</v>
      </c>
      <c r="C188" s="63" t="s">
        <v>248</v>
      </c>
      <c r="D188" s="157">
        <v>178</v>
      </c>
      <c r="E188" s="63" t="s">
        <v>250</v>
      </c>
      <c r="F188" s="81" t="s">
        <v>30</v>
      </c>
      <c r="G188" s="64">
        <v>39282</v>
      </c>
      <c r="H188" s="65"/>
      <c r="I188" s="97">
        <v>0.64583333333333337</v>
      </c>
      <c r="J188" s="66">
        <v>24</v>
      </c>
      <c r="K188" s="66"/>
      <c r="L188" s="70"/>
      <c r="M188" s="71"/>
      <c r="N188" s="69" t="s">
        <v>22</v>
      </c>
      <c r="O188" s="115">
        <f>SUM(J187:J190)</f>
        <v>90</v>
      </c>
      <c r="P188" s="116" t="str">
        <f>IF(OR(H188="",O188=""),"",RANK(O188,$K$11:$K$350,1))</f>
        <v/>
      </c>
    </row>
    <row r="189" spans="1:20" ht="12.75" customHeight="1">
      <c r="A189" s="136" t="s">
        <v>22</v>
      </c>
      <c r="B189" s="76">
        <v>45</v>
      </c>
      <c r="C189" s="63" t="s">
        <v>248</v>
      </c>
      <c r="D189" s="157">
        <v>179</v>
      </c>
      <c r="E189" s="63" t="s">
        <v>251</v>
      </c>
      <c r="F189" s="81" t="s">
        <v>28</v>
      </c>
      <c r="G189" s="64">
        <v>39292</v>
      </c>
      <c r="H189" s="65"/>
      <c r="I189" s="97">
        <v>0.32847222222222222</v>
      </c>
      <c r="J189" s="66">
        <v>12</v>
      </c>
      <c r="K189" s="66"/>
      <c r="L189" s="70"/>
      <c r="M189" s="72"/>
      <c r="N189" s="69" t="s">
        <v>22</v>
      </c>
      <c r="O189" s="115"/>
      <c r="P189" s="117"/>
    </row>
    <row r="190" spans="1:20" ht="12.75" customHeight="1">
      <c r="A190" s="136" t="s">
        <v>22</v>
      </c>
      <c r="B190" s="76">
        <v>45</v>
      </c>
      <c r="C190" s="63" t="s">
        <v>248</v>
      </c>
      <c r="D190" s="157">
        <v>180</v>
      </c>
      <c r="E190" s="63" t="s">
        <v>252</v>
      </c>
      <c r="F190" s="81" t="s">
        <v>30</v>
      </c>
      <c r="G190" s="64">
        <v>39655</v>
      </c>
      <c r="H190" s="65"/>
      <c r="I190" s="97">
        <v>0.4770833333333333</v>
      </c>
      <c r="J190" s="66">
        <v>33</v>
      </c>
      <c r="K190" s="66"/>
      <c r="L190" s="73"/>
      <c r="M190" s="74"/>
      <c r="N190" s="69" t="s">
        <v>22</v>
      </c>
      <c r="O190" s="118"/>
      <c r="P190" s="119"/>
    </row>
    <row r="191" spans="1:20" ht="12.75" customHeight="1">
      <c r="A191" s="137" t="s">
        <v>22</v>
      </c>
      <c r="B191" s="75">
        <v>46</v>
      </c>
      <c r="C191" s="34" t="s">
        <v>253</v>
      </c>
      <c r="D191" s="158">
        <v>181</v>
      </c>
      <c r="E191" s="34" t="s">
        <v>254</v>
      </c>
      <c r="F191" s="55" t="s">
        <v>28</v>
      </c>
      <c r="G191" s="35">
        <v>39208</v>
      </c>
      <c r="H191" s="36"/>
      <c r="I191" s="98">
        <v>0.5493055555555556</v>
      </c>
      <c r="J191" s="37">
        <v>3</v>
      </c>
      <c r="K191" s="37"/>
      <c r="L191" s="38"/>
      <c r="M191" s="39"/>
      <c r="N191" s="40" t="s">
        <v>22</v>
      </c>
      <c r="O191" s="140"/>
      <c r="P191" s="147"/>
    </row>
    <row r="192" spans="1:20" ht="12.75" customHeight="1">
      <c r="A192" s="137" t="s">
        <v>22</v>
      </c>
      <c r="B192" s="75">
        <v>46</v>
      </c>
      <c r="C192" s="34" t="s">
        <v>253</v>
      </c>
      <c r="D192" s="158">
        <v>182</v>
      </c>
      <c r="E192" s="34" t="s">
        <v>255</v>
      </c>
      <c r="F192" s="55" t="s">
        <v>30</v>
      </c>
      <c r="G192" s="35">
        <v>39172</v>
      </c>
      <c r="H192" s="36"/>
      <c r="I192" s="98">
        <v>0.47430555555555554</v>
      </c>
      <c r="J192" s="37">
        <v>15</v>
      </c>
      <c r="K192" s="37"/>
      <c r="L192" s="44"/>
      <c r="M192" s="45"/>
      <c r="N192" s="40" t="s">
        <v>22</v>
      </c>
      <c r="O192" s="140">
        <f>SUM(J191:J194)</f>
        <v>33</v>
      </c>
      <c r="P192" s="146" t="str">
        <f>IF(OR(H192="",O192=""),"",RANK(O192,$K$11:$K$350,1))</f>
        <v/>
      </c>
    </row>
    <row r="193" spans="1:21" ht="12.75" customHeight="1">
      <c r="A193" s="137" t="s">
        <v>22</v>
      </c>
      <c r="B193" s="75">
        <v>46</v>
      </c>
      <c r="C193" s="34" t="s">
        <v>253</v>
      </c>
      <c r="D193" s="158">
        <v>183</v>
      </c>
      <c r="E193" s="34" t="s">
        <v>256</v>
      </c>
      <c r="F193" s="55" t="s">
        <v>28</v>
      </c>
      <c r="G193" s="35">
        <v>39260</v>
      </c>
      <c r="H193" s="36"/>
      <c r="I193" s="98">
        <v>0.51944444444444449</v>
      </c>
      <c r="J193" s="37">
        <v>9</v>
      </c>
      <c r="K193" s="37"/>
      <c r="L193" s="44"/>
      <c r="M193" s="48"/>
      <c r="N193" s="40" t="s">
        <v>22</v>
      </c>
      <c r="O193" s="140"/>
      <c r="P193" s="147"/>
    </row>
    <row r="194" spans="1:21" ht="12.75" customHeight="1">
      <c r="A194" s="137" t="s">
        <v>22</v>
      </c>
      <c r="B194" s="75">
        <v>46</v>
      </c>
      <c r="C194" s="34" t="s">
        <v>253</v>
      </c>
      <c r="D194" s="158">
        <v>184</v>
      </c>
      <c r="E194" s="34" t="s">
        <v>257</v>
      </c>
      <c r="F194" s="55" t="s">
        <v>30</v>
      </c>
      <c r="G194" s="35">
        <v>39430</v>
      </c>
      <c r="H194" s="36"/>
      <c r="I194" s="98">
        <v>0.2986111111111111</v>
      </c>
      <c r="J194" s="37">
        <v>6</v>
      </c>
      <c r="K194" s="37"/>
      <c r="L194" s="50"/>
      <c r="M194" s="51"/>
      <c r="N194" s="40" t="s">
        <v>22</v>
      </c>
      <c r="O194" s="148"/>
      <c r="P194" s="149"/>
    </row>
    <row r="195" spans="1:21" ht="12.75" customHeight="1">
      <c r="A195" s="136" t="s">
        <v>22</v>
      </c>
      <c r="B195" s="76">
        <v>47</v>
      </c>
      <c r="C195" s="63" t="s">
        <v>258</v>
      </c>
      <c r="D195" s="157">
        <v>185</v>
      </c>
      <c r="E195" s="63" t="s">
        <v>259</v>
      </c>
      <c r="F195" s="81" t="s">
        <v>28</v>
      </c>
      <c r="G195" s="64">
        <v>39297</v>
      </c>
      <c r="H195" s="65"/>
      <c r="I195" s="97">
        <v>0.37986111111111115</v>
      </c>
      <c r="J195" s="66">
        <v>9</v>
      </c>
      <c r="K195" s="66"/>
      <c r="L195" s="67"/>
      <c r="M195" s="68"/>
      <c r="N195" s="69" t="s">
        <v>22</v>
      </c>
      <c r="O195" s="115"/>
      <c r="P195" s="117"/>
    </row>
    <row r="196" spans="1:21" ht="12.75" customHeight="1">
      <c r="A196" s="136" t="s">
        <v>22</v>
      </c>
      <c r="B196" s="76">
        <v>47</v>
      </c>
      <c r="C196" s="63" t="s">
        <v>258</v>
      </c>
      <c r="D196" s="157">
        <v>186</v>
      </c>
      <c r="E196" s="63" t="s">
        <v>260</v>
      </c>
      <c r="F196" s="81" t="s">
        <v>30</v>
      </c>
      <c r="G196" s="64">
        <v>39186</v>
      </c>
      <c r="H196" s="65"/>
      <c r="I196" s="97">
        <v>0.30208333333333331</v>
      </c>
      <c r="J196" s="66">
        <v>21</v>
      </c>
      <c r="K196" s="66"/>
      <c r="L196" s="70"/>
      <c r="M196" s="71"/>
      <c r="N196" s="69" t="s">
        <v>22</v>
      </c>
      <c r="O196" s="115">
        <f>SUM(J195:J198)</f>
        <v>51</v>
      </c>
      <c r="P196" s="116" t="str">
        <f>IF(OR(H196="",O196=""),"",RANK(O196,$K$11:$K$350,1))</f>
        <v/>
      </c>
    </row>
    <row r="197" spans="1:21" ht="12.75" customHeight="1">
      <c r="A197" s="136" t="s">
        <v>22</v>
      </c>
      <c r="B197" s="76">
        <v>47</v>
      </c>
      <c r="C197" s="63" t="s">
        <v>258</v>
      </c>
      <c r="D197" s="157">
        <v>187</v>
      </c>
      <c r="E197" s="63" t="s">
        <v>261</v>
      </c>
      <c r="F197" s="81" t="s">
        <v>28</v>
      </c>
      <c r="G197" s="64">
        <v>39185</v>
      </c>
      <c r="H197" s="65"/>
      <c r="I197" s="97">
        <v>0.47152777777777777</v>
      </c>
      <c r="J197" s="66">
        <v>9</v>
      </c>
      <c r="K197" s="66"/>
      <c r="L197" s="70"/>
      <c r="M197" s="72"/>
      <c r="N197" s="69" t="s">
        <v>22</v>
      </c>
      <c r="O197" s="115"/>
      <c r="P197" s="117"/>
    </row>
    <row r="198" spans="1:21" ht="12.75" customHeight="1">
      <c r="A198" s="136" t="s">
        <v>22</v>
      </c>
      <c r="B198" s="76">
        <v>47</v>
      </c>
      <c r="C198" s="63" t="s">
        <v>258</v>
      </c>
      <c r="D198" s="157">
        <v>188</v>
      </c>
      <c r="E198" s="63" t="s">
        <v>262</v>
      </c>
      <c r="F198" s="81" t="s">
        <v>30</v>
      </c>
      <c r="G198" s="64">
        <v>39406</v>
      </c>
      <c r="H198" s="65"/>
      <c r="I198" s="97">
        <v>0.63124999999999998</v>
      </c>
      <c r="J198" s="66">
        <v>12</v>
      </c>
      <c r="K198" s="66"/>
      <c r="L198" s="73"/>
      <c r="M198" s="74"/>
      <c r="N198" s="69" t="s">
        <v>22</v>
      </c>
      <c r="O198" s="118"/>
      <c r="P198" s="119"/>
    </row>
    <row r="199" spans="1:21" ht="12.75" customHeight="1">
      <c r="A199" s="137" t="s">
        <v>22</v>
      </c>
      <c r="B199" s="75">
        <v>48</v>
      </c>
      <c r="C199" s="34" t="s">
        <v>263</v>
      </c>
      <c r="D199" s="158">
        <v>189</v>
      </c>
      <c r="E199" s="34" t="s">
        <v>264</v>
      </c>
      <c r="F199" s="55" t="s">
        <v>28</v>
      </c>
      <c r="G199" s="35">
        <v>39638</v>
      </c>
      <c r="H199" s="36"/>
      <c r="I199" s="98">
        <v>0.39374999999999999</v>
      </c>
      <c r="J199" s="37">
        <v>9</v>
      </c>
      <c r="K199" s="37"/>
      <c r="L199" s="38"/>
      <c r="M199" s="39"/>
      <c r="N199" s="40" t="s">
        <v>22</v>
      </c>
      <c r="O199" s="140"/>
      <c r="P199" s="147"/>
    </row>
    <row r="200" spans="1:21" ht="12.75" customHeight="1">
      <c r="A200" s="137" t="s">
        <v>22</v>
      </c>
      <c r="B200" s="75">
        <v>48</v>
      </c>
      <c r="C200" s="34" t="s">
        <v>263</v>
      </c>
      <c r="D200" s="158">
        <v>190</v>
      </c>
      <c r="E200" s="34" t="s">
        <v>265</v>
      </c>
      <c r="F200" s="55" t="s">
        <v>30</v>
      </c>
      <c r="G200" s="35">
        <v>39491</v>
      </c>
      <c r="H200" s="36"/>
      <c r="I200" s="98">
        <v>0.3611111111111111</v>
      </c>
      <c r="J200" s="37">
        <v>24</v>
      </c>
      <c r="K200" s="37"/>
      <c r="L200" s="44"/>
      <c r="M200" s="45"/>
      <c r="N200" s="40" t="s">
        <v>22</v>
      </c>
      <c r="O200" s="140">
        <f>SUM(J199:J202)</f>
        <v>63</v>
      </c>
      <c r="P200" s="146" t="str">
        <f>IF(OR(H200="",O200=""),"",RANK(O200,$K$11:$K$350,1))</f>
        <v/>
      </c>
    </row>
    <row r="201" spans="1:21" ht="12.75" customHeight="1">
      <c r="A201" s="137" t="s">
        <v>22</v>
      </c>
      <c r="B201" s="75">
        <v>48</v>
      </c>
      <c r="C201" s="34" t="s">
        <v>263</v>
      </c>
      <c r="D201" s="158">
        <v>191</v>
      </c>
      <c r="E201" s="34" t="s">
        <v>266</v>
      </c>
      <c r="F201" s="55" t="s">
        <v>28</v>
      </c>
      <c r="G201" s="35">
        <v>39776</v>
      </c>
      <c r="H201" s="36"/>
      <c r="I201" s="98">
        <v>0.33124999999999999</v>
      </c>
      <c r="J201" s="37">
        <v>18</v>
      </c>
      <c r="K201" s="37"/>
      <c r="L201" s="44"/>
      <c r="M201" s="48"/>
      <c r="N201" s="40" t="s">
        <v>22</v>
      </c>
      <c r="O201" s="140"/>
      <c r="P201" s="147"/>
    </row>
    <row r="202" spans="1:21" ht="12.75" customHeight="1">
      <c r="A202" s="137" t="s">
        <v>22</v>
      </c>
      <c r="B202" s="75">
        <v>48</v>
      </c>
      <c r="C202" s="34" t="s">
        <v>263</v>
      </c>
      <c r="D202" s="158">
        <v>192</v>
      </c>
      <c r="E202" s="34" t="s">
        <v>267</v>
      </c>
      <c r="F202" s="55" t="s">
        <v>30</v>
      </c>
      <c r="G202" s="35">
        <v>39517</v>
      </c>
      <c r="H202" s="36"/>
      <c r="I202" s="98">
        <v>0.30972222222222223</v>
      </c>
      <c r="J202" s="37">
        <v>12</v>
      </c>
      <c r="K202" s="37"/>
      <c r="L202" s="50"/>
      <c r="M202" s="51"/>
      <c r="N202" s="40" t="s">
        <v>22</v>
      </c>
      <c r="O202" s="148"/>
      <c r="P202" s="149"/>
    </row>
    <row r="203" spans="1:21" ht="12.75" customHeight="1">
      <c r="A203" s="136" t="s">
        <v>22</v>
      </c>
      <c r="B203" s="76">
        <v>49</v>
      </c>
      <c r="C203" s="63" t="s">
        <v>268</v>
      </c>
      <c r="D203" s="157">
        <v>193</v>
      </c>
      <c r="E203" s="63" t="s">
        <v>269</v>
      </c>
      <c r="F203" s="81" t="s">
        <v>28</v>
      </c>
      <c r="G203" s="64">
        <v>39650</v>
      </c>
      <c r="H203" s="65"/>
      <c r="I203" s="97">
        <v>0.1451388888888889</v>
      </c>
      <c r="J203" s="66">
        <v>0</v>
      </c>
      <c r="K203" s="66"/>
      <c r="L203" s="67"/>
      <c r="M203" s="68"/>
      <c r="N203" s="69" t="s">
        <v>22</v>
      </c>
      <c r="O203" s="115"/>
      <c r="P203" s="117"/>
    </row>
    <row r="204" spans="1:21" ht="12.75" customHeight="1">
      <c r="A204" s="136" t="s">
        <v>22</v>
      </c>
      <c r="B204" s="76">
        <v>49</v>
      </c>
      <c r="C204" s="63" t="s">
        <v>268</v>
      </c>
      <c r="D204" s="157">
        <v>194</v>
      </c>
      <c r="E204" s="63" t="s">
        <v>270</v>
      </c>
      <c r="F204" s="81" t="s">
        <v>30</v>
      </c>
      <c r="G204" s="64">
        <v>39367</v>
      </c>
      <c r="H204" s="65"/>
      <c r="I204" s="97">
        <v>0.25</v>
      </c>
      <c r="J204" s="66">
        <v>3</v>
      </c>
      <c r="K204" s="66"/>
      <c r="L204" s="70"/>
      <c r="M204" s="71"/>
      <c r="N204" s="69" t="s">
        <v>22</v>
      </c>
      <c r="O204" s="115">
        <f>SUM(J203:J206)</f>
        <v>3</v>
      </c>
      <c r="P204" s="116" t="str">
        <f>IF(OR(H204="",O204=""),"",RANK(O204,$K$11:$K$350,1))</f>
        <v/>
      </c>
    </row>
    <row r="205" spans="1:21" ht="12.75" customHeight="1">
      <c r="A205" s="136" t="s">
        <v>22</v>
      </c>
      <c r="B205" s="76">
        <v>49</v>
      </c>
      <c r="C205" s="63" t="s">
        <v>268</v>
      </c>
      <c r="D205" s="157">
        <v>195</v>
      </c>
      <c r="E205" s="63" t="s">
        <v>271</v>
      </c>
      <c r="F205" s="81" t="s">
        <v>28</v>
      </c>
      <c r="G205" s="64">
        <v>39594</v>
      </c>
      <c r="H205" s="65"/>
      <c r="I205" s="97">
        <v>0.27777777777777779</v>
      </c>
      <c r="J205" s="66">
        <v>0</v>
      </c>
      <c r="K205" s="66"/>
      <c r="L205" s="70"/>
      <c r="M205" s="72"/>
      <c r="N205" s="69" t="s">
        <v>22</v>
      </c>
      <c r="O205" s="115"/>
      <c r="P205" s="117"/>
    </row>
    <row r="206" spans="1:21" ht="12.75" customHeight="1">
      <c r="A206" s="136" t="s">
        <v>22</v>
      </c>
      <c r="B206" s="76">
        <v>49</v>
      </c>
      <c r="C206" s="63" t="s">
        <v>268</v>
      </c>
      <c r="D206" s="157">
        <v>196</v>
      </c>
      <c r="E206" s="63" t="s">
        <v>272</v>
      </c>
      <c r="F206" s="81" t="s">
        <v>30</v>
      </c>
      <c r="G206" s="64">
        <v>39810</v>
      </c>
      <c r="H206" s="65"/>
      <c r="I206" s="97">
        <v>0.25625000000000003</v>
      </c>
      <c r="J206" s="66">
        <v>0</v>
      </c>
      <c r="K206" s="66"/>
      <c r="L206" s="73"/>
      <c r="M206" s="74"/>
      <c r="N206" s="69" t="s">
        <v>22</v>
      </c>
      <c r="O206" s="118"/>
      <c r="P206" s="119"/>
    </row>
    <row r="207" spans="1:21" ht="12.75" customHeight="1">
      <c r="A207" s="137" t="s">
        <v>22</v>
      </c>
      <c r="B207" s="75">
        <v>50</v>
      </c>
      <c r="C207" s="34" t="s">
        <v>273</v>
      </c>
      <c r="D207" s="158">
        <v>197</v>
      </c>
      <c r="E207" s="34" t="s">
        <v>274</v>
      </c>
      <c r="F207" s="55" t="s">
        <v>28</v>
      </c>
      <c r="G207" s="35">
        <v>39453</v>
      </c>
      <c r="H207" s="36"/>
      <c r="I207" s="98">
        <v>0.50555555555555554</v>
      </c>
      <c r="J207" s="37">
        <v>0</v>
      </c>
      <c r="K207" s="37"/>
      <c r="L207" s="38"/>
      <c r="M207" s="45"/>
      <c r="N207" s="40" t="s">
        <v>22</v>
      </c>
      <c r="O207" s="140"/>
      <c r="P207" s="147"/>
      <c r="U207" s="1"/>
    </row>
    <row r="208" spans="1:21" ht="12.75" customHeight="1">
      <c r="A208" s="137" t="s">
        <v>22</v>
      </c>
      <c r="B208" s="75">
        <v>50</v>
      </c>
      <c r="C208" s="34" t="s">
        <v>273</v>
      </c>
      <c r="D208" s="158">
        <v>198</v>
      </c>
      <c r="E208" s="34" t="s">
        <v>275</v>
      </c>
      <c r="F208" s="55" t="s">
        <v>30</v>
      </c>
      <c r="G208" s="35">
        <v>39261</v>
      </c>
      <c r="H208" s="36"/>
      <c r="I208" s="98">
        <v>0.3888888888888889</v>
      </c>
      <c r="J208" s="37">
        <v>21</v>
      </c>
      <c r="K208" s="37"/>
      <c r="L208" s="44"/>
      <c r="M208" s="45"/>
      <c r="N208" s="40" t="s">
        <v>22</v>
      </c>
      <c r="O208" s="140">
        <f>SUM(J207:J210)</f>
        <v>33</v>
      </c>
      <c r="P208" s="146" t="str">
        <f>IF(OR(H208="",O208=""),"",RANK(O208,$K$11:$K$350,1))</f>
        <v/>
      </c>
      <c r="U208" s="1"/>
    </row>
    <row r="209" spans="1:21" ht="12.75" customHeight="1">
      <c r="A209" s="137" t="s">
        <v>22</v>
      </c>
      <c r="B209" s="75">
        <v>50</v>
      </c>
      <c r="C209" s="34" t="s">
        <v>273</v>
      </c>
      <c r="D209" s="158">
        <v>199</v>
      </c>
      <c r="E209" s="34" t="s">
        <v>276</v>
      </c>
      <c r="F209" s="55" t="s">
        <v>28</v>
      </c>
      <c r="G209" s="35">
        <v>39173</v>
      </c>
      <c r="H209" s="36"/>
      <c r="I209" s="98">
        <v>0.40208333333333335</v>
      </c>
      <c r="J209" s="37">
        <v>6</v>
      </c>
      <c r="K209" s="37"/>
      <c r="L209" s="44"/>
      <c r="M209" s="48"/>
      <c r="N209" s="40" t="s">
        <v>22</v>
      </c>
      <c r="O209" s="140"/>
      <c r="P209" s="147"/>
      <c r="U209" s="1"/>
    </row>
    <row r="210" spans="1:21" ht="12.75" customHeight="1">
      <c r="A210" s="137" t="s">
        <v>22</v>
      </c>
      <c r="B210" s="75">
        <v>50</v>
      </c>
      <c r="C210" s="34" t="s">
        <v>273</v>
      </c>
      <c r="D210" s="158">
        <v>200</v>
      </c>
      <c r="E210" s="34" t="s">
        <v>277</v>
      </c>
      <c r="F210" s="55" t="s">
        <v>30</v>
      </c>
      <c r="G210" s="35">
        <v>39211</v>
      </c>
      <c r="H210" s="36"/>
      <c r="I210" s="98">
        <v>0.30069444444444443</v>
      </c>
      <c r="J210" s="37">
        <v>6</v>
      </c>
      <c r="K210" s="37"/>
      <c r="L210" s="50"/>
      <c r="M210" s="51"/>
      <c r="N210" s="40" t="s">
        <v>22</v>
      </c>
      <c r="O210" s="148"/>
      <c r="P210" s="149"/>
      <c r="U210" s="1"/>
    </row>
    <row r="211" spans="1:21" ht="12.75" customHeight="1">
      <c r="A211" s="136" t="s">
        <v>22</v>
      </c>
      <c r="B211" s="76">
        <v>51</v>
      </c>
      <c r="C211" s="63" t="s">
        <v>278</v>
      </c>
      <c r="D211" s="157">
        <v>201</v>
      </c>
      <c r="E211" s="63" t="s">
        <v>279</v>
      </c>
      <c r="F211" s="81" t="s">
        <v>28</v>
      </c>
      <c r="G211" s="64">
        <v>39261</v>
      </c>
      <c r="H211" s="65"/>
      <c r="I211" s="97">
        <v>0.34583333333333338</v>
      </c>
      <c r="J211" s="66">
        <v>3</v>
      </c>
      <c r="K211" s="66"/>
      <c r="L211" s="67"/>
      <c r="M211" s="71"/>
      <c r="N211" s="69" t="s">
        <v>22</v>
      </c>
      <c r="O211" s="115"/>
      <c r="P211" s="117"/>
      <c r="U211" s="1"/>
    </row>
    <row r="212" spans="1:21" ht="12.75" customHeight="1">
      <c r="A212" s="136" t="s">
        <v>22</v>
      </c>
      <c r="B212" s="76">
        <v>51</v>
      </c>
      <c r="C212" s="63" t="s">
        <v>278</v>
      </c>
      <c r="D212" s="157">
        <v>202</v>
      </c>
      <c r="E212" s="63" t="s">
        <v>280</v>
      </c>
      <c r="F212" s="81" t="s">
        <v>30</v>
      </c>
      <c r="G212" s="64">
        <v>39349</v>
      </c>
      <c r="H212" s="65"/>
      <c r="I212" s="97">
        <v>0.41875000000000001</v>
      </c>
      <c r="J212" s="66">
        <v>3</v>
      </c>
      <c r="K212" s="66"/>
      <c r="L212" s="70"/>
      <c r="M212" s="71"/>
      <c r="N212" s="69" t="s">
        <v>22</v>
      </c>
      <c r="O212" s="115">
        <f>SUM(J211:J214)</f>
        <v>15</v>
      </c>
      <c r="P212" s="116" t="str">
        <f>IF(OR(H212="",O212=""),"",RANK(O212,$K$11:$K$350,1))</f>
        <v/>
      </c>
      <c r="U212" s="1"/>
    </row>
    <row r="213" spans="1:21" ht="12.75" customHeight="1">
      <c r="A213" s="136" t="s">
        <v>22</v>
      </c>
      <c r="B213" s="76">
        <v>51</v>
      </c>
      <c r="C213" s="63" t="s">
        <v>278</v>
      </c>
      <c r="D213" s="157">
        <v>203</v>
      </c>
      <c r="E213" s="63" t="s">
        <v>281</v>
      </c>
      <c r="F213" s="81" t="s">
        <v>28</v>
      </c>
      <c r="G213" s="64">
        <v>39810</v>
      </c>
      <c r="H213" s="65"/>
      <c r="I213" s="97">
        <v>0.32708333333333334</v>
      </c>
      <c r="J213" s="66">
        <v>3</v>
      </c>
      <c r="K213" s="66"/>
      <c r="L213" s="70"/>
      <c r="M213" s="72"/>
      <c r="N213" s="69" t="s">
        <v>22</v>
      </c>
      <c r="O213" s="115"/>
      <c r="P213" s="117"/>
      <c r="U213" s="1"/>
    </row>
    <row r="214" spans="1:21" ht="12.75" customHeight="1">
      <c r="A214" s="136" t="s">
        <v>22</v>
      </c>
      <c r="B214" s="76">
        <v>51</v>
      </c>
      <c r="C214" s="63" t="s">
        <v>278</v>
      </c>
      <c r="D214" s="157">
        <v>204</v>
      </c>
      <c r="E214" s="63" t="s">
        <v>282</v>
      </c>
      <c r="F214" s="81" t="s">
        <v>30</v>
      </c>
      <c r="G214" s="64">
        <v>39016</v>
      </c>
      <c r="H214" s="77"/>
      <c r="I214" s="97">
        <v>0.4291666666666667</v>
      </c>
      <c r="J214" s="66">
        <v>6</v>
      </c>
      <c r="K214" s="66"/>
      <c r="L214" s="73"/>
      <c r="M214" s="74"/>
      <c r="N214" s="69" t="s">
        <v>22</v>
      </c>
      <c r="O214" s="118"/>
      <c r="P214" s="119"/>
      <c r="U214" s="1"/>
    </row>
    <row r="215" spans="1:21" ht="12.75" customHeight="1">
      <c r="A215" s="137" t="s">
        <v>22</v>
      </c>
      <c r="B215" s="75">
        <v>52</v>
      </c>
      <c r="C215" s="34" t="s">
        <v>283</v>
      </c>
      <c r="D215" s="158">
        <v>205</v>
      </c>
      <c r="E215" s="34" t="s">
        <v>284</v>
      </c>
      <c r="F215" s="55" t="s">
        <v>28</v>
      </c>
      <c r="G215" s="35">
        <v>39729</v>
      </c>
      <c r="H215" s="33"/>
      <c r="I215" s="98">
        <v>0.3520833333333333</v>
      </c>
      <c r="J215" s="37">
        <v>9</v>
      </c>
      <c r="K215" s="37"/>
      <c r="L215" s="38"/>
      <c r="M215" s="45"/>
      <c r="N215" s="40" t="s">
        <v>22</v>
      </c>
      <c r="O215" s="140"/>
      <c r="P215" s="147"/>
      <c r="U215" s="1"/>
    </row>
    <row r="216" spans="1:21" ht="12.75" customHeight="1">
      <c r="A216" s="137" t="s">
        <v>22</v>
      </c>
      <c r="B216" s="75">
        <v>52</v>
      </c>
      <c r="C216" s="34" t="s">
        <v>283</v>
      </c>
      <c r="D216" s="158">
        <v>206</v>
      </c>
      <c r="E216" s="34" t="s">
        <v>285</v>
      </c>
      <c r="F216" s="55" t="s">
        <v>30</v>
      </c>
      <c r="G216" s="35">
        <v>39171</v>
      </c>
      <c r="H216" s="33"/>
      <c r="I216" s="98">
        <v>0.30069444444444443</v>
      </c>
      <c r="J216" s="37">
        <v>0</v>
      </c>
      <c r="K216" s="37"/>
      <c r="L216" s="44"/>
      <c r="M216" s="45"/>
      <c r="N216" s="40" t="s">
        <v>22</v>
      </c>
      <c r="O216" s="140">
        <f>SUM(J215:J218)</f>
        <v>21</v>
      </c>
      <c r="P216" s="146" t="str">
        <f>IF(OR(H216="",O216=""),"",RANK(O216,$K$11:$K$350,1))</f>
        <v/>
      </c>
      <c r="U216" s="1"/>
    </row>
    <row r="217" spans="1:21" ht="12.75" customHeight="1">
      <c r="A217" s="137" t="s">
        <v>22</v>
      </c>
      <c r="B217" s="75">
        <v>52</v>
      </c>
      <c r="C217" s="34" t="s">
        <v>283</v>
      </c>
      <c r="D217" s="158">
        <v>207</v>
      </c>
      <c r="E217" s="34" t="s">
        <v>286</v>
      </c>
      <c r="F217" s="55" t="s">
        <v>28</v>
      </c>
      <c r="G217" s="35">
        <v>39713</v>
      </c>
      <c r="H217" s="33"/>
      <c r="I217" s="98">
        <v>0.40138888888888885</v>
      </c>
      <c r="J217" s="37">
        <v>9</v>
      </c>
      <c r="K217" s="37"/>
      <c r="L217" s="44"/>
      <c r="M217" s="48"/>
      <c r="N217" s="40" t="s">
        <v>22</v>
      </c>
      <c r="O217" s="140"/>
      <c r="P217" s="147"/>
      <c r="U217" s="1"/>
    </row>
    <row r="218" spans="1:21" ht="12.75" customHeight="1">
      <c r="A218" s="137" t="s">
        <v>22</v>
      </c>
      <c r="B218" s="75">
        <v>52</v>
      </c>
      <c r="C218" s="34" t="s">
        <v>283</v>
      </c>
      <c r="D218" s="158">
        <v>208</v>
      </c>
      <c r="E218" s="34" t="s">
        <v>287</v>
      </c>
      <c r="F218" s="55" t="s">
        <v>30</v>
      </c>
      <c r="G218" s="35">
        <v>39309</v>
      </c>
      <c r="H218" s="33"/>
      <c r="I218" s="98">
        <v>0.28611111111111115</v>
      </c>
      <c r="J218" s="37">
        <v>3</v>
      </c>
      <c r="K218" s="37"/>
      <c r="L218" s="50"/>
      <c r="M218" s="51"/>
      <c r="N218" s="40" t="s">
        <v>22</v>
      </c>
      <c r="O218" s="148"/>
      <c r="P218" s="149"/>
      <c r="U218" s="1"/>
    </row>
    <row r="219" spans="1:21" ht="12.75" customHeight="1">
      <c r="A219" s="136" t="s">
        <v>22</v>
      </c>
      <c r="B219" s="76">
        <v>53</v>
      </c>
      <c r="C219" s="63" t="s">
        <v>288</v>
      </c>
      <c r="D219" s="157">
        <v>209</v>
      </c>
      <c r="E219" s="63" t="s">
        <v>289</v>
      </c>
      <c r="F219" s="81" t="s">
        <v>28</v>
      </c>
      <c r="G219" s="64">
        <v>39284</v>
      </c>
      <c r="H219" s="77"/>
      <c r="I219" s="97">
        <v>0.33124999999999999</v>
      </c>
      <c r="J219" s="66">
        <v>24</v>
      </c>
      <c r="K219" s="66"/>
      <c r="L219" s="67"/>
      <c r="M219" s="71"/>
      <c r="N219" s="69" t="s">
        <v>22</v>
      </c>
      <c r="O219" s="115"/>
      <c r="P219" s="117"/>
      <c r="U219" s="1"/>
    </row>
    <row r="220" spans="1:21" ht="12.75" customHeight="1">
      <c r="A220" s="136" t="s">
        <v>22</v>
      </c>
      <c r="B220" s="76">
        <v>53</v>
      </c>
      <c r="C220" s="63" t="s">
        <v>288</v>
      </c>
      <c r="D220" s="157">
        <v>210</v>
      </c>
      <c r="E220" s="63" t="s">
        <v>290</v>
      </c>
      <c r="F220" s="81" t="s">
        <v>30</v>
      </c>
      <c r="G220" s="64">
        <v>39614</v>
      </c>
      <c r="H220" s="77"/>
      <c r="I220" s="97">
        <v>0.20833333333333334</v>
      </c>
      <c r="J220" s="66">
        <v>18</v>
      </c>
      <c r="K220" s="66"/>
      <c r="L220" s="70"/>
      <c r="M220" s="71"/>
      <c r="N220" s="69" t="s">
        <v>22</v>
      </c>
      <c r="O220" s="115">
        <f>SUM(J219:J222)</f>
        <v>69</v>
      </c>
      <c r="P220" s="116" t="str">
        <f>IF(OR(H220="",O220=""),"",RANK(O220,$K$11:$K$350,1))</f>
        <v/>
      </c>
      <c r="U220" s="1"/>
    </row>
    <row r="221" spans="1:21" ht="12.75" customHeight="1">
      <c r="A221" s="136" t="s">
        <v>22</v>
      </c>
      <c r="B221" s="76">
        <v>53</v>
      </c>
      <c r="C221" s="63" t="s">
        <v>288</v>
      </c>
      <c r="D221" s="157">
        <v>211</v>
      </c>
      <c r="E221" s="63" t="s">
        <v>291</v>
      </c>
      <c r="F221" s="81" t="s">
        <v>28</v>
      </c>
      <c r="G221" s="64">
        <v>39204</v>
      </c>
      <c r="H221" s="77"/>
      <c r="I221" s="97">
        <v>0.28472222222222221</v>
      </c>
      <c r="J221" s="66">
        <v>12</v>
      </c>
      <c r="K221" s="66"/>
      <c r="L221" s="70"/>
      <c r="M221" s="72"/>
      <c r="N221" s="69" t="s">
        <v>22</v>
      </c>
      <c r="O221" s="115"/>
      <c r="P221" s="117"/>
      <c r="U221" s="1"/>
    </row>
    <row r="222" spans="1:21" ht="12.75" customHeight="1">
      <c r="A222" s="136" t="s">
        <v>22</v>
      </c>
      <c r="B222" s="76">
        <v>53</v>
      </c>
      <c r="C222" s="63" t="s">
        <v>288</v>
      </c>
      <c r="D222" s="157">
        <v>212</v>
      </c>
      <c r="E222" s="63" t="s">
        <v>292</v>
      </c>
      <c r="F222" s="81" t="s">
        <v>30</v>
      </c>
      <c r="G222" s="64">
        <v>39307</v>
      </c>
      <c r="H222" s="77"/>
      <c r="I222" s="97">
        <v>0.28888888888888892</v>
      </c>
      <c r="J222" s="66">
        <v>15</v>
      </c>
      <c r="K222" s="66"/>
      <c r="L222" s="73"/>
      <c r="M222" s="74"/>
      <c r="N222" s="69" t="s">
        <v>22</v>
      </c>
      <c r="O222" s="118"/>
      <c r="P222" s="119"/>
      <c r="U222" s="1"/>
    </row>
    <row r="223" spans="1:21" ht="12.75" customHeight="1">
      <c r="A223" s="137" t="s">
        <v>22</v>
      </c>
      <c r="B223" s="75">
        <v>54</v>
      </c>
      <c r="C223" s="34" t="s">
        <v>293</v>
      </c>
      <c r="D223" s="158">
        <v>213</v>
      </c>
      <c r="E223" s="34" t="s">
        <v>294</v>
      </c>
      <c r="F223" s="55" t="s">
        <v>28</v>
      </c>
      <c r="G223" s="35">
        <v>39643</v>
      </c>
      <c r="H223" s="33"/>
      <c r="I223" s="98">
        <v>0.43124999999999997</v>
      </c>
      <c r="J223" s="37">
        <v>0</v>
      </c>
      <c r="K223" s="37"/>
      <c r="L223" s="38"/>
      <c r="M223" s="39"/>
      <c r="N223" s="40" t="s">
        <v>22</v>
      </c>
      <c r="O223" s="140"/>
      <c r="P223" s="147"/>
    </row>
    <row r="224" spans="1:21" ht="12.75" customHeight="1">
      <c r="A224" s="137" t="s">
        <v>22</v>
      </c>
      <c r="B224" s="75">
        <v>54</v>
      </c>
      <c r="C224" s="34" t="s">
        <v>293</v>
      </c>
      <c r="D224" s="158">
        <v>214</v>
      </c>
      <c r="E224" s="34" t="s">
        <v>295</v>
      </c>
      <c r="F224" s="55" t="s">
        <v>30</v>
      </c>
      <c r="G224" s="35">
        <v>39666</v>
      </c>
      <c r="H224" s="33"/>
      <c r="I224" s="98">
        <v>0.28958333333333336</v>
      </c>
      <c r="J224" s="37">
        <v>9</v>
      </c>
      <c r="K224" s="37"/>
      <c r="L224" s="44"/>
      <c r="M224" s="45"/>
      <c r="N224" s="40" t="s">
        <v>22</v>
      </c>
      <c r="O224" s="140">
        <f>SUM(J223:J226)</f>
        <v>27</v>
      </c>
      <c r="P224" s="146" t="str">
        <f>IF(OR(H224="",O224=""),"",RANK(O224,$K$11:$K$350,1))</f>
        <v/>
      </c>
    </row>
    <row r="225" spans="1:16" ht="12.75" customHeight="1">
      <c r="A225" s="137" t="s">
        <v>22</v>
      </c>
      <c r="B225" s="75">
        <v>54</v>
      </c>
      <c r="C225" s="34" t="s">
        <v>293</v>
      </c>
      <c r="D225" s="158">
        <v>215</v>
      </c>
      <c r="E225" s="34" t="s">
        <v>296</v>
      </c>
      <c r="F225" s="55" t="s">
        <v>28</v>
      </c>
      <c r="G225" s="35">
        <v>39688</v>
      </c>
      <c r="H225" s="33"/>
      <c r="I225" s="98">
        <v>0.20694444444444446</v>
      </c>
      <c r="J225" s="37">
        <v>12</v>
      </c>
      <c r="K225" s="37"/>
      <c r="L225" s="44"/>
      <c r="M225" s="48"/>
      <c r="N225" s="40" t="s">
        <v>22</v>
      </c>
      <c r="O225" s="140"/>
      <c r="P225" s="147"/>
    </row>
    <row r="226" spans="1:16" ht="12.75" customHeight="1">
      <c r="A226" s="137" t="s">
        <v>22</v>
      </c>
      <c r="B226" s="75">
        <v>54</v>
      </c>
      <c r="C226" s="34" t="s">
        <v>293</v>
      </c>
      <c r="D226" s="158">
        <v>216</v>
      </c>
      <c r="E226" s="34" t="s">
        <v>297</v>
      </c>
      <c r="F226" s="55" t="s">
        <v>30</v>
      </c>
      <c r="G226" s="35">
        <v>39825</v>
      </c>
      <c r="H226" s="33"/>
      <c r="I226" s="98">
        <v>0.4236111111111111</v>
      </c>
      <c r="J226" s="37">
        <v>6</v>
      </c>
      <c r="K226" s="37"/>
      <c r="L226" s="50"/>
      <c r="M226" s="51"/>
      <c r="N226" s="40" t="s">
        <v>22</v>
      </c>
      <c r="O226" s="148"/>
      <c r="P226" s="149"/>
    </row>
    <row r="227" spans="1:16" ht="12.75" customHeight="1">
      <c r="A227" s="136" t="s">
        <v>22</v>
      </c>
      <c r="B227" s="76">
        <v>55</v>
      </c>
      <c r="C227" s="63" t="s">
        <v>298</v>
      </c>
      <c r="D227" s="157">
        <v>217</v>
      </c>
      <c r="E227" s="63" t="s">
        <v>299</v>
      </c>
      <c r="F227" s="81" t="s">
        <v>28</v>
      </c>
      <c r="G227" s="64">
        <v>39401</v>
      </c>
      <c r="H227" s="77"/>
      <c r="I227" s="97">
        <v>0.4368055555555555</v>
      </c>
      <c r="J227" s="66">
        <v>21</v>
      </c>
      <c r="K227" s="66"/>
      <c r="L227" s="67"/>
      <c r="M227" s="68"/>
      <c r="N227" s="69" t="s">
        <v>22</v>
      </c>
      <c r="O227" s="115"/>
      <c r="P227" s="117"/>
    </row>
    <row r="228" spans="1:16" ht="12.75" customHeight="1">
      <c r="A228" s="136" t="s">
        <v>22</v>
      </c>
      <c r="B228" s="76">
        <v>55</v>
      </c>
      <c r="C228" s="63" t="s">
        <v>298</v>
      </c>
      <c r="D228" s="157">
        <v>218</v>
      </c>
      <c r="E228" s="63" t="s">
        <v>300</v>
      </c>
      <c r="F228" s="81" t="s">
        <v>30</v>
      </c>
      <c r="G228" s="64">
        <v>39359</v>
      </c>
      <c r="H228" s="77"/>
      <c r="I228" s="97">
        <v>0.50208333333333333</v>
      </c>
      <c r="J228" s="66">
        <v>21</v>
      </c>
      <c r="K228" s="66"/>
      <c r="L228" s="70"/>
      <c r="M228" s="71"/>
      <c r="N228" s="69" t="s">
        <v>22</v>
      </c>
      <c r="O228" s="115">
        <f>SUM(J227:J230)</f>
        <v>75</v>
      </c>
      <c r="P228" s="116" t="str">
        <f>IF(OR(H228="",O228=""),"",RANK(O228,$K$11:$K$350,1))</f>
        <v/>
      </c>
    </row>
    <row r="229" spans="1:16" ht="12.75" customHeight="1">
      <c r="A229" s="136" t="s">
        <v>22</v>
      </c>
      <c r="B229" s="76">
        <v>55</v>
      </c>
      <c r="C229" s="63" t="s">
        <v>298</v>
      </c>
      <c r="D229" s="157">
        <v>219</v>
      </c>
      <c r="E229" s="63" t="s">
        <v>301</v>
      </c>
      <c r="F229" s="81" t="s">
        <v>28</v>
      </c>
      <c r="G229" s="64">
        <v>39169</v>
      </c>
      <c r="H229" s="77"/>
      <c r="I229" s="97">
        <v>0.4284722222222222</v>
      </c>
      <c r="J229" s="66">
        <v>21</v>
      </c>
      <c r="K229" s="66"/>
      <c r="L229" s="70"/>
      <c r="M229" s="72"/>
      <c r="N229" s="69" t="s">
        <v>22</v>
      </c>
      <c r="O229" s="115"/>
      <c r="P229" s="117"/>
    </row>
    <row r="230" spans="1:16" ht="12.75" customHeight="1">
      <c r="A230" s="136" t="s">
        <v>22</v>
      </c>
      <c r="B230" s="76">
        <v>55</v>
      </c>
      <c r="C230" s="63" t="s">
        <v>298</v>
      </c>
      <c r="D230" s="157">
        <v>220</v>
      </c>
      <c r="E230" s="63" t="s">
        <v>302</v>
      </c>
      <c r="F230" s="81" t="s">
        <v>30</v>
      </c>
      <c r="G230" s="64">
        <v>39153</v>
      </c>
      <c r="H230" s="77"/>
      <c r="I230" s="97">
        <v>0.44930555555555557</v>
      </c>
      <c r="J230" s="66">
        <v>12</v>
      </c>
      <c r="K230" s="66"/>
      <c r="L230" s="73"/>
      <c r="M230" s="74"/>
      <c r="N230" s="69" t="s">
        <v>22</v>
      </c>
      <c r="O230" s="118"/>
      <c r="P230" s="119"/>
    </row>
    <row r="231" spans="1:16" ht="12.75" customHeight="1">
      <c r="A231" s="137" t="s">
        <v>22</v>
      </c>
      <c r="B231" s="75">
        <v>56</v>
      </c>
      <c r="C231" s="34" t="s">
        <v>303</v>
      </c>
      <c r="D231" s="158">
        <v>221</v>
      </c>
      <c r="E231" s="34" t="s">
        <v>304</v>
      </c>
      <c r="F231" s="55" t="s">
        <v>28</v>
      </c>
      <c r="G231" s="35">
        <v>39204</v>
      </c>
      <c r="H231" s="33"/>
      <c r="I231" s="98">
        <v>0.3263888888888889</v>
      </c>
      <c r="J231" s="37">
        <v>18</v>
      </c>
      <c r="K231" s="37"/>
      <c r="L231" s="38"/>
      <c r="M231" s="39"/>
      <c r="N231" s="40" t="s">
        <v>22</v>
      </c>
      <c r="O231" s="140"/>
      <c r="P231" s="147"/>
    </row>
    <row r="232" spans="1:16" ht="12.75" customHeight="1">
      <c r="A232" s="137" t="s">
        <v>22</v>
      </c>
      <c r="B232" s="75">
        <v>56</v>
      </c>
      <c r="C232" s="34" t="s">
        <v>303</v>
      </c>
      <c r="D232" s="158">
        <v>222</v>
      </c>
      <c r="E232" s="34" t="s">
        <v>305</v>
      </c>
      <c r="F232" s="55" t="s">
        <v>30</v>
      </c>
      <c r="G232" s="35">
        <v>39664</v>
      </c>
      <c r="H232" s="33"/>
      <c r="I232" s="98">
        <v>0.28333333333333333</v>
      </c>
      <c r="J232" s="37">
        <v>36</v>
      </c>
      <c r="K232" s="37"/>
      <c r="L232" s="44"/>
      <c r="M232" s="45"/>
      <c r="N232" s="40" t="s">
        <v>22</v>
      </c>
      <c r="O232" s="140">
        <f>SUM(J231:J234)</f>
        <v>114</v>
      </c>
      <c r="P232" s="146" t="str">
        <f>IF(OR(H232="",O232=""),"",RANK(O232,$K$11:$K$350,1))</f>
        <v/>
      </c>
    </row>
    <row r="233" spans="1:16" ht="12.75" customHeight="1">
      <c r="A233" s="137" t="s">
        <v>22</v>
      </c>
      <c r="B233" s="75">
        <v>56</v>
      </c>
      <c r="C233" s="34" t="s">
        <v>303</v>
      </c>
      <c r="D233" s="158">
        <v>223</v>
      </c>
      <c r="E233" s="34" t="s">
        <v>306</v>
      </c>
      <c r="F233" s="55" t="s">
        <v>28</v>
      </c>
      <c r="G233" s="35">
        <v>39096</v>
      </c>
      <c r="H233" s="33"/>
      <c r="I233" s="98">
        <v>0.31041666666666667</v>
      </c>
      <c r="J233" s="37">
        <v>27</v>
      </c>
      <c r="K233" s="37"/>
      <c r="L233" s="44"/>
      <c r="M233" s="48"/>
      <c r="N233" s="40" t="s">
        <v>22</v>
      </c>
      <c r="O233" s="140"/>
      <c r="P233" s="147"/>
    </row>
    <row r="234" spans="1:16" ht="12.75" customHeight="1">
      <c r="A234" s="137" t="s">
        <v>22</v>
      </c>
      <c r="B234" s="75">
        <v>56</v>
      </c>
      <c r="C234" s="34" t="s">
        <v>303</v>
      </c>
      <c r="D234" s="158">
        <v>224</v>
      </c>
      <c r="E234" s="34" t="s">
        <v>307</v>
      </c>
      <c r="F234" s="55" t="s">
        <v>30</v>
      </c>
      <c r="G234" s="35">
        <v>39316</v>
      </c>
      <c r="H234" s="33"/>
      <c r="I234" s="98">
        <v>0.54513888888888895</v>
      </c>
      <c r="J234" s="37">
        <v>33</v>
      </c>
      <c r="K234" s="37"/>
      <c r="L234" s="50"/>
      <c r="M234" s="51"/>
      <c r="N234" s="40" t="s">
        <v>22</v>
      </c>
      <c r="O234" s="148"/>
      <c r="P234" s="149"/>
    </row>
    <row r="235" spans="1:16" ht="12.75" customHeight="1">
      <c r="A235" s="136" t="s">
        <v>22</v>
      </c>
      <c r="B235" s="76">
        <v>57</v>
      </c>
      <c r="C235" s="63" t="s">
        <v>308</v>
      </c>
      <c r="D235" s="157">
        <v>225</v>
      </c>
      <c r="E235" s="63" t="s">
        <v>309</v>
      </c>
      <c r="F235" s="81" t="s">
        <v>28</v>
      </c>
      <c r="G235" s="64">
        <v>39254</v>
      </c>
      <c r="H235" s="77"/>
      <c r="I235" s="97">
        <v>0.25555555555555559</v>
      </c>
      <c r="J235" s="66">
        <v>6</v>
      </c>
      <c r="K235" s="66"/>
      <c r="L235" s="67"/>
      <c r="M235" s="68"/>
      <c r="N235" s="69" t="s">
        <v>22</v>
      </c>
      <c r="O235" s="115"/>
      <c r="P235" s="117"/>
    </row>
    <row r="236" spans="1:16" ht="12.75" customHeight="1">
      <c r="A236" s="136" t="s">
        <v>22</v>
      </c>
      <c r="B236" s="76">
        <v>57</v>
      </c>
      <c r="C236" s="63" t="s">
        <v>308</v>
      </c>
      <c r="D236" s="157">
        <v>226</v>
      </c>
      <c r="E236" s="63" t="s">
        <v>310</v>
      </c>
      <c r="F236" s="81" t="s">
        <v>30</v>
      </c>
      <c r="G236" s="64">
        <v>39174</v>
      </c>
      <c r="H236" s="77"/>
      <c r="I236" s="97">
        <v>0.4236111111111111</v>
      </c>
      <c r="J236" s="66">
        <v>6</v>
      </c>
      <c r="K236" s="66"/>
      <c r="L236" s="70"/>
      <c r="M236" s="71"/>
      <c r="N236" s="69" t="s">
        <v>22</v>
      </c>
      <c r="O236" s="115">
        <f>SUM(J235:J238)</f>
        <v>36</v>
      </c>
      <c r="P236" s="116" t="str">
        <f>IF(OR(H236="",O236=""),"",RANK(O236,$K$11:$K$350,1))</f>
        <v/>
      </c>
    </row>
    <row r="237" spans="1:16" ht="12.75" customHeight="1">
      <c r="A237" s="136" t="s">
        <v>22</v>
      </c>
      <c r="B237" s="76">
        <v>57</v>
      </c>
      <c r="C237" s="63" t="s">
        <v>308</v>
      </c>
      <c r="D237" s="157">
        <v>227</v>
      </c>
      <c r="E237" s="63" t="s">
        <v>311</v>
      </c>
      <c r="F237" s="81" t="s">
        <v>28</v>
      </c>
      <c r="G237" s="64">
        <v>39143</v>
      </c>
      <c r="H237" s="77"/>
      <c r="I237" s="97">
        <v>0.44791666666666669</v>
      </c>
      <c r="J237" s="66">
        <v>12</v>
      </c>
      <c r="K237" s="66"/>
      <c r="L237" s="70"/>
      <c r="M237" s="72"/>
      <c r="N237" s="69" t="s">
        <v>22</v>
      </c>
      <c r="O237" s="115"/>
      <c r="P237" s="117"/>
    </row>
    <row r="238" spans="1:16" ht="12.75" customHeight="1">
      <c r="A238" s="136" t="s">
        <v>22</v>
      </c>
      <c r="B238" s="76">
        <v>57</v>
      </c>
      <c r="C238" s="63" t="s">
        <v>308</v>
      </c>
      <c r="D238" s="157">
        <v>228</v>
      </c>
      <c r="E238" s="63" t="s">
        <v>312</v>
      </c>
      <c r="F238" s="81" t="s">
        <v>30</v>
      </c>
      <c r="G238" s="64">
        <v>39250</v>
      </c>
      <c r="H238" s="77"/>
      <c r="I238" s="97">
        <v>0.36805555555555558</v>
      </c>
      <c r="J238" s="66">
        <v>12</v>
      </c>
      <c r="K238" s="66"/>
      <c r="L238" s="73"/>
      <c r="M238" s="74"/>
      <c r="N238" s="69" t="s">
        <v>22</v>
      </c>
      <c r="O238" s="118"/>
      <c r="P238" s="119"/>
    </row>
    <row r="239" spans="1:16" ht="12.75" customHeight="1">
      <c r="A239" s="137" t="s">
        <v>22</v>
      </c>
      <c r="B239" s="75">
        <v>58</v>
      </c>
      <c r="C239" s="34" t="s">
        <v>313</v>
      </c>
      <c r="D239" s="158">
        <v>229</v>
      </c>
      <c r="E239" s="34" t="s">
        <v>314</v>
      </c>
      <c r="F239" s="55" t="s">
        <v>28</v>
      </c>
      <c r="G239" s="35">
        <v>39346</v>
      </c>
      <c r="H239" s="33"/>
      <c r="I239" s="99">
        <v>0.58611111111111114</v>
      </c>
      <c r="J239" s="37">
        <v>9</v>
      </c>
      <c r="K239" s="37"/>
      <c r="L239" s="38"/>
      <c r="M239" s="39"/>
      <c r="N239" s="40" t="s">
        <v>22</v>
      </c>
      <c r="O239" s="140"/>
      <c r="P239" s="147"/>
    </row>
    <row r="240" spans="1:16" ht="12.75" customHeight="1">
      <c r="A240" s="137" t="s">
        <v>22</v>
      </c>
      <c r="B240" s="75">
        <v>58</v>
      </c>
      <c r="C240" s="34" t="s">
        <v>313</v>
      </c>
      <c r="D240" s="158">
        <v>230</v>
      </c>
      <c r="E240" s="34" t="s">
        <v>315</v>
      </c>
      <c r="F240" s="55" t="s">
        <v>30</v>
      </c>
      <c r="G240" s="35">
        <v>39155</v>
      </c>
      <c r="H240" s="33"/>
      <c r="I240" s="109">
        <v>0.46111111111111108</v>
      </c>
      <c r="J240" s="37">
        <v>6</v>
      </c>
      <c r="K240" s="37"/>
      <c r="L240" s="44"/>
      <c r="M240" s="45"/>
      <c r="N240" s="40" t="s">
        <v>22</v>
      </c>
      <c r="O240" s="140">
        <f>SUM(J239:J242)</f>
        <v>36</v>
      </c>
      <c r="P240" s="146" t="str">
        <f>IF(OR(H240="",O240=""),"",RANK(O240,$K$11:$K$350,1))</f>
        <v/>
      </c>
    </row>
    <row r="241" spans="1:16" ht="12.75" customHeight="1">
      <c r="A241" s="137" t="s">
        <v>22</v>
      </c>
      <c r="B241" s="75">
        <v>58</v>
      </c>
      <c r="C241" s="34" t="s">
        <v>313</v>
      </c>
      <c r="D241" s="158">
        <v>231</v>
      </c>
      <c r="E241" s="34" t="s">
        <v>316</v>
      </c>
      <c r="F241" s="55" t="s">
        <v>28</v>
      </c>
      <c r="G241" s="35">
        <v>39262</v>
      </c>
      <c r="H241" s="33"/>
      <c r="I241" s="109">
        <v>0.39513888888888887</v>
      </c>
      <c r="J241" s="37">
        <v>6</v>
      </c>
      <c r="K241" s="37"/>
      <c r="L241" s="44"/>
      <c r="M241" s="48"/>
      <c r="N241" s="40" t="s">
        <v>22</v>
      </c>
      <c r="O241" s="140"/>
      <c r="P241" s="147"/>
    </row>
    <row r="242" spans="1:16" ht="12.75" customHeight="1">
      <c r="A242" s="137" t="s">
        <v>22</v>
      </c>
      <c r="B242" s="75">
        <v>58</v>
      </c>
      <c r="C242" s="34" t="s">
        <v>313</v>
      </c>
      <c r="D242" s="158">
        <v>232</v>
      </c>
      <c r="E242" s="34" t="s">
        <v>317</v>
      </c>
      <c r="F242" s="55" t="s">
        <v>30</v>
      </c>
      <c r="G242" s="35">
        <v>39273</v>
      </c>
      <c r="H242" s="33"/>
      <c r="I242" s="109">
        <v>0.2951388888888889</v>
      </c>
      <c r="J242" s="37">
        <v>15</v>
      </c>
      <c r="K242" s="37"/>
      <c r="L242" s="50"/>
      <c r="M242" s="51"/>
      <c r="N242" s="40" t="s">
        <v>22</v>
      </c>
      <c r="O242" s="148"/>
      <c r="P242" s="149"/>
    </row>
    <row r="243" spans="1:16" ht="12.75" customHeight="1">
      <c r="A243" s="136" t="s">
        <v>22</v>
      </c>
      <c r="B243" s="76">
        <v>59</v>
      </c>
      <c r="C243" s="63" t="s">
        <v>318</v>
      </c>
      <c r="D243" s="157">
        <v>233</v>
      </c>
      <c r="E243" s="63" t="s">
        <v>319</v>
      </c>
      <c r="F243" s="81" t="s">
        <v>28</v>
      </c>
      <c r="G243" s="64">
        <v>39630</v>
      </c>
      <c r="H243" s="77"/>
      <c r="I243" s="110">
        <v>0.30555555555555552</v>
      </c>
      <c r="J243" s="66">
        <v>3</v>
      </c>
      <c r="K243" s="66"/>
      <c r="L243" s="67"/>
      <c r="M243" s="68"/>
      <c r="N243" s="69" t="s">
        <v>22</v>
      </c>
      <c r="O243" s="115"/>
      <c r="P243" s="117"/>
    </row>
    <row r="244" spans="1:16" ht="12.75" customHeight="1">
      <c r="A244" s="136" t="s">
        <v>22</v>
      </c>
      <c r="B244" s="76">
        <v>59</v>
      </c>
      <c r="C244" s="63" t="s">
        <v>318</v>
      </c>
      <c r="D244" s="157">
        <v>234</v>
      </c>
      <c r="E244" s="63" t="s">
        <v>320</v>
      </c>
      <c r="F244" s="81" t="s">
        <v>30</v>
      </c>
      <c r="G244" s="64">
        <v>39763</v>
      </c>
      <c r="H244" s="77"/>
      <c r="I244" s="110">
        <v>0.25208333333333333</v>
      </c>
      <c r="J244" s="66">
        <v>6</v>
      </c>
      <c r="K244" s="66"/>
      <c r="L244" s="70"/>
      <c r="M244" s="71"/>
      <c r="N244" s="69" t="s">
        <v>22</v>
      </c>
      <c r="O244" s="115">
        <f>SUM(J243:J246)</f>
        <v>12</v>
      </c>
      <c r="P244" s="116" t="str">
        <f>IF(OR(H244="",O244=""),"",RANK(O244,$K$11:$K$350,1))</f>
        <v/>
      </c>
    </row>
    <row r="245" spans="1:16" ht="12.75" customHeight="1">
      <c r="A245" s="136" t="s">
        <v>22</v>
      </c>
      <c r="B245" s="76">
        <v>59</v>
      </c>
      <c r="C245" s="63" t="s">
        <v>318</v>
      </c>
      <c r="D245" s="157">
        <v>235</v>
      </c>
      <c r="E245" s="63" t="s">
        <v>321</v>
      </c>
      <c r="F245" s="81" t="s">
        <v>28</v>
      </c>
      <c r="G245" s="64">
        <v>39777</v>
      </c>
      <c r="H245" s="77"/>
      <c r="I245" s="110">
        <v>0.4548611111111111</v>
      </c>
      <c r="J245" s="66">
        <v>0</v>
      </c>
      <c r="K245" s="66"/>
      <c r="L245" s="70"/>
      <c r="M245" s="72"/>
      <c r="N245" s="69" t="s">
        <v>22</v>
      </c>
      <c r="O245" s="115"/>
      <c r="P245" s="117"/>
    </row>
    <row r="246" spans="1:16" ht="12.75" customHeight="1">
      <c r="A246" s="136" t="s">
        <v>22</v>
      </c>
      <c r="B246" s="76">
        <v>59</v>
      </c>
      <c r="C246" s="63" t="s">
        <v>318</v>
      </c>
      <c r="D246" s="157">
        <v>236</v>
      </c>
      <c r="E246" s="63" t="s">
        <v>322</v>
      </c>
      <c r="F246" s="81" t="s">
        <v>30</v>
      </c>
      <c r="G246" s="64">
        <v>39416</v>
      </c>
      <c r="H246" s="77"/>
      <c r="I246" s="110">
        <v>0.32708333333333334</v>
      </c>
      <c r="J246" s="66">
        <v>3</v>
      </c>
      <c r="K246" s="66"/>
      <c r="L246" s="73"/>
      <c r="M246" s="74"/>
      <c r="N246" s="69" t="s">
        <v>22</v>
      </c>
      <c r="O246" s="118"/>
      <c r="P246" s="119"/>
    </row>
    <row r="247" spans="1:16" ht="12.75" customHeight="1">
      <c r="A247" s="137" t="s">
        <v>22</v>
      </c>
      <c r="B247" s="75">
        <v>60</v>
      </c>
      <c r="C247" s="34" t="s">
        <v>323</v>
      </c>
      <c r="D247" s="158">
        <v>237</v>
      </c>
      <c r="E247" s="34" t="s">
        <v>324</v>
      </c>
      <c r="F247" s="55" t="s">
        <v>28</v>
      </c>
      <c r="G247" s="35">
        <v>39099</v>
      </c>
      <c r="H247" s="33"/>
      <c r="I247" s="109">
        <v>0.35416666666666669</v>
      </c>
      <c r="J247" s="37">
        <v>12</v>
      </c>
      <c r="K247" s="37"/>
      <c r="L247" s="38"/>
      <c r="M247" s="39"/>
      <c r="N247" s="40" t="s">
        <v>22</v>
      </c>
      <c r="O247" s="140"/>
      <c r="P247" s="147"/>
    </row>
    <row r="248" spans="1:16" ht="12.75" customHeight="1">
      <c r="A248" s="137" t="s">
        <v>22</v>
      </c>
      <c r="B248" s="75">
        <v>60</v>
      </c>
      <c r="C248" s="34" t="s">
        <v>323</v>
      </c>
      <c r="D248" s="158">
        <v>238</v>
      </c>
      <c r="E248" s="34" t="s">
        <v>325</v>
      </c>
      <c r="F248" s="55" t="s">
        <v>30</v>
      </c>
      <c r="G248" s="35">
        <v>39094</v>
      </c>
      <c r="H248" s="33"/>
      <c r="I248" s="109">
        <v>0.37638888888888888</v>
      </c>
      <c r="J248" s="37">
        <v>3</v>
      </c>
      <c r="K248" s="37"/>
      <c r="L248" s="44"/>
      <c r="M248" s="45"/>
      <c r="N248" s="40" t="s">
        <v>22</v>
      </c>
      <c r="O248" s="140">
        <f>SUM(J247:J250)</f>
        <v>51</v>
      </c>
      <c r="P248" s="146" t="str">
        <f>IF(OR(H248="",O248=""),"",RANK(O248,$K$11:$K$350,1))</f>
        <v/>
      </c>
    </row>
    <row r="249" spans="1:16" ht="12.75" customHeight="1">
      <c r="A249" s="137" t="s">
        <v>22</v>
      </c>
      <c r="B249" s="75">
        <v>60</v>
      </c>
      <c r="C249" s="34" t="s">
        <v>323</v>
      </c>
      <c r="D249" s="158">
        <v>239</v>
      </c>
      <c r="E249" s="34" t="s">
        <v>326</v>
      </c>
      <c r="F249" s="55" t="s">
        <v>28</v>
      </c>
      <c r="G249" s="35">
        <v>39228</v>
      </c>
      <c r="H249" s="33"/>
      <c r="I249" s="109">
        <v>0.27430555555555552</v>
      </c>
      <c r="J249" s="37">
        <v>21</v>
      </c>
      <c r="K249" s="37"/>
      <c r="L249" s="44"/>
      <c r="M249" s="48"/>
      <c r="N249" s="40" t="s">
        <v>22</v>
      </c>
      <c r="O249" s="140"/>
      <c r="P249" s="147"/>
    </row>
    <row r="250" spans="1:16" ht="12.75" customHeight="1">
      <c r="A250" s="137" t="s">
        <v>22</v>
      </c>
      <c r="B250" s="75">
        <v>60</v>
      </c>
      <c r="C250" s="34" t="s">
        <v>323</v>
      </c>
      <c r="D250" s="158">
        <v>240</v>
      </c>
      <c r="E250" s="34" t="s">
        <v>327</v>
      </c>
      <c r="F250" s="55" t="s">
        <v>30</v>
      </c>
      <c r="G250" s="35">
        <v>39265</v>
      </c>
      <c r="H250" s="33"/>
      <c r="I250" s="109">
        <v>0.35625000000000001</v>
      </c>
      <c r="J250" s="37">
        <v>15</v>
      </c>
      <c r="K250" s="37"/>
      <c r="L250" s="50"/>
      <c r="M250" s="51"/>
      <c r="N250" s="40" t="s">
        <v>22</v>
      </c>
      <c r="O250" s="148"/>
      <c r="P250" s="149"/>
    </row>
    <row r="251" spans="1:16" ht="12.75" customHeight="1">
      <c r="A251" s="130" t="s">
        <v>23</v>
      </c>
      <c r="B251" s="76">
        <v>61</v>
      </c>
      <c r="C251" s="63" t="s">
        <v>328</v>
      </c>
      <c r="D251" s="157">
        <v>241</v>
      </c>
      <c r="E251" s="63" t="s">
        <v>329</v>
      </c>
      <c r="F251" s="81" t="s">
        <v>28</v>
      </c>
      <c r="G251" s="64">
        <v>39356</v>
      </c>
      <c r="H251" s="77"/>
      <c r="I251" s="101"/>
      <c r="J251" s="66"/>
      <c r="K251" s="66"/>
      <c r="L251" s="67"/>
      <c r="M251" s="68"/>
      <c r="N251" s="69" t="s">
        <v>23</v>
      </c>
      <c r="O251" s="115"/>
      <c r="P251" s="117"/>
    </row>
    <row r="252" spans="1:16" ht="12.75" customHeight="1">
      <c r="A252" s="130" t="s">
        <v>23</v>
      </c>
      <c r="B252" s="76">
        <v>61</v>
      </c>
      <c r="C252" s="63" t="s">
        <v>328</v>
      </c>
      <c r="D252" s="157">
        <v>242</v>
      </c>
      <c r="E252" s="63" t="s">
        <v>330</v>
      </c>
      <c r="F252" s="81" t="s">
        <v>30</v>
      </c>
      <c r="G252" s="64">
        <v>39252</v>
      </c>
      <c r="H252" s="77"/>
      <c r="I252" s="101"/>
      <c r="J252" s="66"/>
      <c r="K252" s="66"/>
      <c r="L252" s="70"/>
      <c r="M252" s="71"/>
      <c r="N252" s="69" t="s">
        <v>23</v>
      </c>
      <c r="O252" s="115">
        <f>SUM(J251:J254)</f>
        <v>0</v>
      </c>
      <c r="P252" s="116" t="str">
        <f>IF(OR(H252="",O252=""),"",RANK(O252,$K$11:$K$350,1))</f>
        <v/>
      </c>
    </row>
    <row r="253" spans="1:16" ht="12.75" customHeight="1">
      <c r="A253" s="130" t="s">
        <v>23</v>
      </c>
      <c r="B253" s="76">
        <v>61</v>
      </c>
      <c r="C253" s="63" t="s">
        <v>328</v>
      </c>
      <c r="D253" s="157">
        <v>243</v>
      </c>
      <c r="E253" s="63" t="s">
        <v>331</v>
      </c>
      <c r="F253" s="81" t="s">
        <v>28</v>
      </c>
      <c r="G253" s="64">
        <v>39647</v>
      </c>
      <c r="H253" s="77"/>
      <c r="I253" s="101"/>
      <c r="J253" s="66"/>
      <c r="K253" s="66"/>
      <c r="L253" s="70"/>
      <c r="M253" s="72"/>
      <c r="N253" s="69" t="s">
        <v>23</v>
      </c>
      <c r="O253" s="115"/>
      <c r="P253" s="117"/>
    </row>
    <row r="254" spans="1:16" ht="12.75" customHeight="1">
      <c r="A254" s="130" t="s">
        <v>23</v>
      </c>
      <c r="B254" s="76">
        <v>61</v>
      </c>
      <c r="C254" s="63" t="s">
        <v>328</v>
      </c>
      <c r="D254" s="157">
        <v>244</v>
      </c>
      <c r="E254" s="63" t="s">
        <v>332</v>
      </c>
      <c r="F254" s="81" t="s">
        <v>30</v>
      </c>
      <c r="G254" s="64">
        <v>39421</v>
      </c>
      <c r="H254" s="77"/>
      <c r="I254" s="101"/>
      <c r="J254" s="66"/>
      <c r="K254" s="66"/>
      <c r="L254" s="73"/>
      <c r="M254" s="74"/>
      <c r="N254" s="69" t="s">
        <v>23</v>
      </c>
      <c r="O254" s="118"/>
      <c r="P254" s="119"/>
    </row>
    <row r="255" spans="1:16" ht="12.75" customHeight="1">
      <c r="A255" s="131" t="s">
        <v>23</v>
      </c>
      <c r="B255" s="75">
        <v>62</v>
      </c>
      <c r="C255" s="34" t="s">
        <v>333</v>
      </c>
      <c r="D255" s="158">
        <v>245</v>
      </c>
      <c r="E255" s="34" t="s">
        <v>334</v>
      </c>
      <c r="F255" s="55" t="s">
        <v>28</v>
      </c>
      <c r="G255" s="35">
        <v>39262</v>
      </c>
      <c r="H255" s="33"/>
      <c r="I255" s="100"/>
      <c r="J255" s="37"/>
      <c r="K255" s="37"/>
      <c r="L255" s="38"/>
      <c r="M255" s="39"/>
      <c r="N255" s="40" t="s">
        <v>23</v>
      </c>
      <c r="O255" s="140"/>
      <c r="P255" s="147"/>
    </row>
    <row r="256" spans="1:16" ht="12.75" customHeight="1">
      <c r="A256" s="131" t="s">
        <v>23</v>
      </c>
      <c r="B256" s="75">
        <v>62</v>
      </c>
      <c r="C256" s="34" t="s">
        <v>333</v>
      </c>
      <c r="D256" s="158">
        <v>246</v>
      </c>
      <c r="E256" s="34" t="s">
        <v>335</v>
      </c>
      <c r="F256" s="55" t="s">
        <v>30</v>
      </c>
      <c r="G256" s="35">
        <v>39130</v>
      </c>
      <c r="H256" s="33"/>
      <c r="I256" s="100"/>
      <c r="J256" s="37"/>
      <c r="K256" s="37"/>
      <c r="L256" s="44"/>
      <c r="M256" s="45"/>
      <c r="N256" s="40" t="s">
        <v>23</v>
      </c>
      <c r="O256" s="140">
        <f>SUM(J255:J258)</f>
        <v>0</v>
      </c>
      <c r="P256" s="146" t="str">
        <f>IF(OR(H256="",O256=""),"",RANK(O256,$K$11:$K$350,1))</f>
        <v/>
      </c>
    </row>
    <row r="257" spans="1:16" ht="12.75" customHeight="1">
      <c r="A257" s="131" t="s">
        <v>23</v>
      </c>
      <c r="B257" s="75">
        <v>62</v>
      </c>
      <c r="C257" s="34" t="s">
        <v>333</v>
      </c>
      <c r="D257" s="158">
        <v>247</v>
      </c>
      <c r="E257" s="34" t="s">
        <v>336</v>
      </c>
      <c r="F257" s="55" t="s">
        <v>28</v>
      </c>
      <c r="G257" s="35">
        <v>39443</v>
      </c>
      <c r="H257" s="33"/>
      <c r="I257" s="100"/>
      <c r="J257" s="37"/>
      <c r="K257" s="37"/>
      <c r="L257" s="44"/>
      <c r="M257" s="48"/>
      <c r="N257" s="40" t="s">
        <v>23</v>
      </c>
      <c r="O257" s="140"/>
      <c r="P257" s="147"/>
    </row>
    <row r="258" spans="1:16" ht="12.75" customHeight="1">
      <c r="A258" s="131" t="s">
        <v>23</v>
      </c>
      <c r="B258" s="75">
        <v>62</v>
      </c>
      <c r="C258" s="34" t="s">
        <v>333</v>
      </c>
      <c r="D258" s="158">
        <v>248</v>
      </c>
      <c r="E258" s="34" t="s">
        <v>337</v>
      </c>
      <c r="F258" s="55" t="s">
        <v>30</v>
      </c>
      <c r="G258" s="35">
        <v>38878</v>
      </c>
      <c r="H258" s="33"/>
      <c r="I258" s="100"/>
      <c r="J258" s="37"/>
      <c r="K258" s="37"/>
      <c r="L258" s="50"/>
      <c r="M258" s="51"/>
      <c r="N258" s="40" t="s">
        <v>23</v>
      </c>
      <c r="O258" s="148"/>
      <c r="P258" s="149"/>
    </row>
    <row r="259" spans="1:16" ht="12.75" customHeight="1">
      <c r="A259" s="130" t="s">
        <v>23</v>
      </c>
      <c r="B259" s="76">
        <v>63</v>
      </c>
      <c r="C259" s="63" t="s">
        <v>338</v>
      </c>
      <c r="D259" s="157">
        <v>249</v>
      </c>
      <c r="E259" s="63" t="s">
        <v>339</v>
      </c>
      <c r="F259" s="81" t="s">
        <v>28</v>
      </c>
      <c r="G259" s="64">
        <v>39619</v>
      </c>
      <c r="H259" s="77"/>
      <c r="I259" s="101"/>
      <c r="J259" s="66"/>
      <c r="K259" s="66"/>
      <c r="L259" s="67"/>
      <c r="M259" s="68"/>
      <c r="N259" s="69" t="s">
        <v>23</v>
      </c>
      <c r="O259" s="115"/>
      <c r="P259" s="117"/>
    </row>
    <row r="260" spans="1:16" ht="12.75" customHeight="1">
      <c r="A260" s="130" t="s">
        <v>23</v>
      </c>
      <c r="B260" s="76">
        <v>63</v>
      </c>
      <c r="C260" s="63" t="s">
        <v>338</v>
      </c>
      <c r="D260" s="157">
        <v>250</v>
      </c>
      <c r="E260" s="63" t="s">
        <v>340</v>
      </c>
      <c r="F260" s="81" t="s">
        <v>30</v>
      </c>
      <c r="G260" s="64">
        <v>39099</v>
      </c>
      <c r="H260" s="77"/>
      <c r="I260" s="101"/>
      <c r="J260" s="66"/>
      <c r="K260" s="66"/>
      <c r="L260" s="70"/>
      <c r="M260" s="71"/>
      <c r="N260" s="69" t="s">
        <v>23</v>
      </c>
      <c r="O260" s="115">
        <f>SUM(J259:J262)</f>
        <v>0</v>
      </c>
      <c r="P260" s="116" t="str">
        <f>IF(OR(H260="",O260=""),"",RANK(O260,$K$11:$K$350,1))</f>
        <v/>
      </c>
    </row>
    <row r="261" spans="1:16" ht="12.75" customHeight="1">
      <c r="A261" s="130" t="s">
        <v>23</v>
      </c>
      <c r="B261" s="76">
        <v>63</v>
      </c>
      <c r="C261" s="63" t="s">
        <v>338</v>
      </c>
      <c r="D261" s="157">
        <v>251</v>
      </c>
      <c r="E261" s="63" t="s">
        <v>341</v>
      </c>
      <c r="F261" s="81" t="s">
        <v>28</v>
      </c>
      <c r="G261" s="64">
        <v>39293</v>
      </c>
      <c r="H261" s="77"/>
      <c r="I261" s="101"/>
      <c r="J261" s="66"/>
      <c r="K261" s="66"/>
      <c r="L261" s="70"/>
      <c r="M261" s="72"/>
      <c r="N261" s="69" t="s">
        <v>23</v>
      </c>
      <c r="O261" s="115"/>
      <c r="P261" s="117"/>
    </row>
    <row r="262" spans="1:16" ht="12.75" customHeight="1">
      <c r="A262" s="130" t="s">
        <v>23</v>
      </c>
      <c r="B262" s="76">
        <v>63</v>
      </c>
      <c r="C262" s="63" t="s">
        <v>338</v>
      </c>
      <c r="D262" s="157">
        <v>252</v>
      </c>
      <c r="E262" s="63" t="s">
        <v>342</v>
      </c>
      <c r="F262" s="81" t="s">
        <v>30</v>
      </c>
      <c r="G262" s="64">
        <v>39149</v>
      </c>
      <c r="H262" s="77"/>
      <c r="I262" s="101"/>
      <c r="J262" s="66"/>
      <c r="K262" s="66"/>
      <c r="L262" s="73"/>
      <c r="M262" s="74"/>
      <c r="N262" s="69" t="s">
        <v>23</v>
      </c>
      <c r="O262" s="118"/>
      <c r="P262" s="119"/>
    </row>
    <row r="263" spans="1:16" ht="12.75" customHeight="1">
      <c r="A263" s="131" t="s">
        <v>23</v>
      </c>
      <c r="B263" s="75">
        <v>64</v>
      </c>
      <c r="C263" s="34" t="s">
        <v>343</v>
      </c>
      <c r="D263" s="158">
        <v>253</v>
      </c>
      <c r="E263" s="34" t="s">
        <v>344</v>
      </c>
      <c r="F263" s="55" t="s">
        <v>28</v>
      </c>
      <c r="G263" s="35">
        <v>39288</v>
      </c>
      <c r="H263" s="33"/>
      <c r="I263" s="100"/>
      <c r="J263" s="37"/>
      <c r="K263" s="37"/>
      <c r="L263" s="38"/>
      <c r="M263" s="39"/>
      <c r="N263" s="40" t="s">
        <v>23</v>
      </c>
      <c r="O263" s="140"/>
      <c r="P263" s="147"/>
    </row>
    <row r="264" spans="1:16" ht="12.75" customHeight="1">
      <c r="A264" s="131" t="s">
        <v>23</v>
      </c>
      <c r="B264" s="75">
        <v>64</v>
      </c>
      <c r="C264" s="34" t="s">
        <v>343</v>
      </c>
      <c r="D264" s="158">
        <v>254</v>
      </c>
      <c r="E264" s="34" t="s">
        <v>345</v>
      </c>
      <c r="F264" s="55" t="s">
        <v>30</v>
      </c>
      <c r="G264" s="35">
        <v>39166</v>
      </c>
      <c r="H264" s="33"/>
      <c r="I264" s="100"/>
      <c r="J264" s="37"/>
      <c r="K264" s="37"/>
      <c r="L264" s="44"/>
      <c r="M264" s="45"/>
      <c r="N264" s="40" t="s">
        <v>23</v>
      </c>
      <c r="O264" s="140">
        <f>SUM(J263:J266)</f>
        <v>0</v>
      </c>
      <c r="P264" s="146" t="str">
        <f>IF(OR(H264="",O264=""),"",RANK(O264,$K$11:$K$350,1))</f>
        <v/>
      </c>
    </row>
    <row r="265" spans="1:16" ht="12.75" customHeight="1">
      <c r="A265" s="131" t="s">
        <v>23</v>
      </c>
      <c r="B265" s="75">
        <v>64</v>
      </c>
      <c r="C265" s="34" t="s">
        <v>343</v>
      </c>
      <c r="D265" s="158">
        <v>255</v>
      </c>
      <c r="E265" s="34" t="s">
        <v>346</v>
      </c>
      <c r="F265" s="55" t="s">
        <v>28</v>
      </c>
      <c r="G265" s="35">
        <v>39282</v>
      </c>
      <c r="H265" s="33"/>
      <c r="I265" s="102"/>
      <c r="J265" s="37"/>
      <c r="K265" s="37"/>
      <c r="L265" s="44"/>
      <c r="M265" s="48"/>
      <c r="N265" s="40" t="s">
        <v>23</v>
      </c>
      <c r="O265" s="140"/>
      <c r="P265" s="147"/>
    </row>
    <row r="266" spans="1:16" ht="12.75" customHeight="1">
      <c r="A266" s="131" t="s">
        <v>23</v>
      </c>
      <c r="B266" s="75">
        <v>64</v>
      </c>
      <c r="C266" s="34" t="s">
        <v>343</v>
      </c>
      <c r="D266" s="158">
        <v>256</v>
      </c>
      <c r="E266" s="34" t="s">
        <v>347</v>
      </c>
      <c r="F266" s="55" t="s">
        <v>30</v>
      </c>
      <c r="G266" s="35">
        <v>39272</v>
      </c>
      <c r="H266" s="33"/>
      <c r="I266" s="100"/>
      <c r="J266" s="37"/>
      <c r="K266" s="37"/>
      <c r="L266" s="50"/>
      <c r="M266" s="51"/>
      <c r="N266" s="40" t="s">
        <v>23</v>
      </c>
      <c r="O266" s="148"/>
      <c r="P266" s="149"/>
    </row>
    <row r="267" spans="1:16" ht="12.75" customHeight="1">
      <c r="A267" s="130" t="s">
        <v>23</v>
      </c>
      <c r="B267" s="76">
        <v>65</v>
      </c>
      <c r="C267" s="63" t="s">
        <v>348</v>
      </c>
      <c r="D267" s="157">
        <v>257</v>
      </c>
      <c r="E267" s="63" t="s">
        <v>349</v>
      </c>
      <c r="F267" s="81" t="s">
        <v>28</v>
      </c>
      <c r="G267" s="64">
        <v>39478</v>
      </c>
      <c r="H267" s="77"/>
      <c r="I267" s="101"/>
      <c r="J267" s="66"/>
      <c r="K267" s="66"/>
      <c r="L267" s="67"/>
      <c r="M267" s="68"/>
      <c r="N267" s="69" t="s">
        <v>23</v>
      </c>
      <c r="O267" s="115"/>
      <c r="P267" s="117"/>
    </row>
    <row r="268" spans="1:16" ht="12.75" customHeight="1">
      <c r="A268" s="130" t="s">
        <v>23</v>
      </c>
      <c r="B268" s="76">
        <v>65</v>
      </c>
      <c r="C268" s="63" t="s">
        <v>348</v>
      </c>
      <c r="D268" s="157">
        <v>258</v>
      </c>
      <c r="E268" s="63" t="s">
        <v>350</v>
      </c>
      <c r="F268" s="81" t="s">
        <v>30</v>
      </c>
      <c r="G268" s="64">
        <v>39141</v>
      </c>
      <c r="H268" s="77"/>
      <c r="I268" s="101"/>
      <c r="J268" s="66"/>
      <c r="K268" s="66"/>
      <c r="L268" s="70"/>
      <c r="M268" s="71"/>
      <c r="N268" s="69" t="s">
        <v>23</v>
      </c>
      <c r="O268" s="115">
        <f>SUM(J267:J270)</f>
        <v>0</v>
      </c>
      <c r="P268" s="116" t="str">
        <f>IF(OR(H268="",O268=""),"",RANK(O268,$K$11:$K$350,1))</f>
        <v/>
      </c>
    </row>
    <row r="269" spans="1:16" ht="12.75" customHeight="1">
      <c r="A269" s="130" t="s">
        <v>23</v>
      </c>
      <c r="B269" s="76">
        <v>65</v>
      </c>
      <c r="C269" s="63" t="s">
        <v>348</v>
      </c>
      <c r="D269" s="157">
        <v>259</v>
      </c>
      <c r="E269" s="63" t="s">
        <v>351</v>
      </c>
      <c r="F269" s="81" t="s">
        <v>28</v>
      </c>
      <c r="G269" s="64">
        <v>39316</v>
      </c>
      <c r="H269" s="77"/>
      <c r="I269" s="101"/>
      <c r="J269" s="66"/>
      <c r="K269" s="66"/>
      <c r="L269" s="70"/>
      <c r="M269" s="72"/>
      <c r="N269" s="69" t="s">
        <v>23</v>
      </c>
      <c r="O269" s="115"/>
      <c r="P269" s="117"/>
    </row>
    <row r="270" spans="1:16" ht="12.75" customHeight="1">
      <c r="A270" s="130" t="s">
        <v>23</v>
      </c>
      <c r="B270" s="76">
        <v>65</v>
      </c>
      <c r="C270" s="63" t="s">
        <v>348</v>
      </c>
      <c r="D270" s="157">
        <v>260</v>
      </c>
      <c r="E270" s="63" t="s">
        <v>352</v>
      </c>
      <c r="F270" s="81" t="s">
        <v>30</v>
      </c>
      <c r="G270" s="64">
        <v>39142</v>
      </c>
      <c r="H270" s="77"/>
      <c r="I270" s="101"/>
      <c r="J270" s="66"/>
      <c r="K270" s="66"/>
      <c r="L270" s="73"/>
      <c r="M270" s="74"/>
      <c r="N270" s="69" t="s">
        <v>23</v>
      </c>
      <c r="O270" s="118"/>
      <c r="P270" s="119"/>
    </row>
    <row r="271" spans="1:16" ht="12.75" customHeight="1">
      <c r="A271" s="131" t="s">
        <v>23</v>
      </c>
      <c r="B271" s="75">
        <v>66</v>
      </c>
      <c r="C271" s="34" t="s">
        <v>353</v>
      </c>
      <c r="D271" s="158">
        <v>261</v>
      </c>
      <c r="E271" s="34" t="s">
        <v>354</v>
      </c>
      <c r="F271" s="55" t="s">
        <v>28</v>
      </c>
      <c r="G271" s="35">
        <v>39588</v>
      </c>
      <c r="H271" s="33"/>
      <c r="I271" s="100"/>
      <c r="J271" s="37"/>
      <c r="K271" s="37"/>
      <c r="L271" s="38"/>
      <c r="M271" s="39"/>
      <c r="N271" s="40" t="s">
        <v>23</v>
      </c>
      <c r="O271" s="140"/>
      <c r="P271" s="147"/>
    </row>
    <row r="272" spans="1:16" ht="12.75" customHeight="1">
      <c r="A272" s="131" t="s">
        <v>23</v>
      </c>
      <c r="B272" s="75">
        <v>66</v>
      </c>
      <c r="C272" s="34" t="s">
        <v>353</v>
      </c>
      <c r="D272" s="158">
        <v>262</v>
      </c>
      <c r="E272" s="34" t="s">
        <v>355</v>
      </c>
      <c r="F272" s="55" t="s">
        <v>30</v>
      </c>
      <c r="G272" s="35">
        <v>39626</v>
      </c>
      <c r="H272" s="33"/>
      <c r="I272" s="100"/>
      <c r="J272" s="37"/>
      <c r="K272" s="37"/>
      <c r="L272" s="44"/>
      <c r="M272" s="45"/>
      <c r="N272" s="40" t="s">
        <v>23</v>
      </c>
      <c r="O272" s="140">
        <f>SUM(J271:J274)</f>
        <v>0</v>
      </c>
      <c r="P272" s="146" t="str">
        <f>IF(OR(H272="",O272=""),"",RANK(O272,$K$11:$K$350,1))</f>
        <v/>
      </c>
    </row>
    <row r="273" spans="1:16" ht="12.75" customHeight="1">
      <c r="A273" s="131" t="s">
        <v>23</v>
      </c>
      <c r="B273" s="75">
        <v>66</v>
      </c>
      <c r="C273" s="34" t="s">
        <v>353</v>
      </c>
      <c r="D273" s="158">
        <v>263</v>
      </c>
      <c r="E273" s="34" t="s">
        <v>356</v>
      </c>
      <c r="F273" s="55" t="s">
        <v>28</v>
      </c>
      <c r="G273" s="35">
        <v>39821</v>
      </c>
      <c r="H273" s="33"/>
      <c r="I273" s="100"/>
      <c r="J273" s="37"/>
      <c r="K273" s="37"/>
      <c r="L273" s="44"/>
      <c r="M273" s="48"/>
      <c r="N273" s="40" t="s">
        <v>23</v>
      </c>
      <c r="O273" s="140"/>
      <c r="P273" s="147"/>
    </row>
    <row r="274" spans="1:16" ht="12.75" customHeight="1">
      <c r="A274" s="131" t="s">
        <v>23</v>
      </c>
      <c r="B274" s="75">
        <v>66</v>
      </c>
      <c r="C274" s="34" t="s">
        <v>353</v>
      </c>
      <c r="D274" s="158">
        <v>264</v>
      </c>
      <c r="E274" s="34" t="s">
        <v>357</v>
      </c>
      <c r="F274" s="55" t="s">
        <v>30</v>
      </c>
      <c r="G274" s="35">
        <v>39685</v>
      </c>
      <c r="H274" s="33"/>
      <c r="I274" s="100"/>
      <c r="J274" s="37"/>
      <c r="K274" s="37"/>
      <c r="L274" s="50"/>
      <c r="M274" s="51"/>
      <c r="N274" s="40" t="s">
        <v>23</v>
      </c>
      <c r="O274" s="148"/>
      <c r="P274" s="149"/>
    </row>
    <row r="275" spans="1:16" ht="12.75" customHeight="1">
      <c r="A275" s="130" t="s">
        <v>23</v>
      </c>
      <c r="B275" s="76">
        <v>67</v>
      </c>
      <c r="C275" s="63" t="s">
        <v>358</v>
      </c>
      <c r="D275" s="157">
        <v>265</v>
      </c>
      <c r="E275" s="63" t="s">
        <v>359</v>
      </c>
      <c r="F275" s="81" t="s">
        <v>28</v>
      </c>
      <c r="G275" s="64">
        <v>39694</v>
      </c>
      <c r="H275" s="77"/>
      <c r="I275" s="101"/>
      <c r="J275" s="66"/>
      <c r="K275" s="66"/>
      <c r="L275" s="67"/>
      <c r="M275" s="68"/>
      <c r="N275" s="69" t="s">
        <v>23</v>
      </c>
      <c r="O275" s="115"/>
      <c r="P275" s="117"/>
    </row>
    <row r="276" spans="1:16" ht="12.75" customHeight="1">
      <c r="A276" s="130" t="s">
        <v>23</v>
      </c>
      <c r="B276" s="76">
        <v>67</v>
      </c>
      <c r="C276" s="63" t="s">
        <v>358</v>
      </c>
      <c r="D276" s="157">
        <v>266</v>
      </c>
      <c r="E276" s="63" t="s">
        <v>360</v>
      </c>
      <c r="F276" s="81" t="s">
        <v>30</v>
      </c>
      <c r="G276" s="64">
        <v>39806</v>
      </c>
      <c r="H276" s="77"/>
      <c r="I276" s="101"/>
      <c r="J276" s="66"/>
      <c r="K276" s="66"/>
      <c r="L276" s="70"/>
      <c r="M276" s="71"/>
      <c r="N276" s="69" t="s">
        <v>23</v>
      </c>
      <c r="O276" s="115">
        <f>SUM(J275:J278)</f>
        <v>0</v>
      </c>
      <c r="P276" s="116" t="str">
        <f>IF(OR(H276="",O276=""),"",RANK(O276,$K$11:$K$350,1))</f>
        <v/>
      </c>
    </row>
    <row r="277" spans="1:16" ht="12.75" customHeight="1">
      <c r="A277" s="130" t="s">
        <v>23</v>
      </c>
      <c r="B277" s="76">
        <v>67</v>
      </c>
      <c r="C277" s="63" t="s">
        <v>358</v>
      </c>
      <c r="D277" s="157">
        <v>267</v>
      </c>
      <c r="E277" s="63" t="s">
        <v>361</v>
      </c>
      <c r="F277" s="81" t="s">
        <v>28</v>
      </c>
      <c r="G277" s="64">
        <v>39637</v>
      </c>
      <c r="H277" s="77"/>
      <c r="I277" s="101"/>
      <c r="J277" s="66"/>
      <c r="K277" s="66"/>
      <c r="L277" s="70"/>
      <c r="M277" s="72"/>
      <c r="N277" s="69" t="s">
        <v>23</v>
      </c>
      <c r="O277" s="115"/>
      <c r="P277" s="117"/>
    </row>
    <row r="278" spans="1:16" ht="12.75" customHeight="1">
      <c r="A278" s="130" t="s">
        <v>23</v>
      </c>
      <c r="B278" s="76">
        <v>67</v>
      </c>
      <c r="C278" s="63" t="s">
        <v>358</v>
      </c>
      <c r="D278" s="157">
        <v>268</v>
      </c>
      <c r="E278" s="63" t="s">
        <v>362</v>
      </c>
      <c r="F278" s="81" t="s">
        <v>30</v>
      </c>
      <c r="G278" s="64">
        <v>39652</v>
      </c>
      <c r="H278" s="77"/>
      <c r="I278" s="101"/>
      <c r="J278" s="66"/>
      <c r="K278" s="66"/>
      <c r="L278" s="73"/>
      <c r="M278" s="74"/>
      <c r="N278" s="69" t="s">
        <v>23</v>
      </c>
      <c r="O278" s="118"/>
      <c r="P278" s="119"/>
    </row>
    <row r="279" spans="1:16" ht="12.75" customHeight="1">
      <c r="A279" s="131" t="s">
        <v>23</v>
      </c>
      <c r="B279" s="75">
        <v>68</v>
      </c>
      <c r="C279" s="34" t="s">
        <v>363</v>
      </c>
      <c r="D279" s="158">
        <v>269</v>
      </c>
      <c r="E279" s="34" t="s">
        <v>364</v>
      </c>
      <c r="F279" s="55" t="s">
        <v>28</v>
      </c>
      <c r="G279" s="35">
        <v>39267</v>
      </c>
      <c r="H279" s="33"/>
      <c r="I279" s="100"/>
      <c r="J279" s="37"/>
      <c r="K279" s="37"/>
      <c r="L279" s="38"/>
      <c r="M279" s="39"/>
      <c r="N279" s="40" t="s">
        <v>23</v>
      </c>
      <c r="O279" s="140"/>
      <c r="P279" s="147"/>
    </row>
    <row r="280" spans="1:16" ht="12.75" customHeight="1">
      <c r="A280" s="131" t="s">
        <v>23</v>
      </c>
      <c r="B280" s="75">
        <v>68</v>
      </c>
      <c r="C280" s="34" t="s">
        <v>363</v>
      </c>
      <c r="D280" s="158">
        <v>270</v>
      </c>
      <c r="E280" s="34" t="s">
        <v>365</v>
      </c>
      <c r="F280" s="55" t="s">
        <v>30</v>
      </c>
      <c r="G280" s="35">
        <v>39488</v>
      </c>
      <c r="H280" s="33"/>
      <c r="I280" s="100"/>
      <c r="J280" s="37"/>
      <c r="K280" s="37"/>
      <c r="L280" s="44"/>
      <c r="M280" s="45"/>
      <c r="N280" s="40" t="s">
        <v>23</v>
      </c>
      <c r="O280" s="140">
        <f>SUM(J279:J282)</f>
        <v>0</v>
      </c>
      <c r="P280" s="146" t="str">
        <f>IF(OR(H280="",O280=""),"",RANK(O280,$K$11:$K$350,1))</f>
        <v/>
      </c>
    </row>
    <row r="281" spans="1:16" ht="12.75" customHeight="1">
      <c r="A281" s="131" t="s">
        <v>23</v>
      </c>
      <c r="B281" s="75">
        <v>68</v>
      </c>
      <c r="C281" s="34" t="s">
        <v>363</v>
      </c>
      <c r="D281" s="158">
        <v>271</v>
      </c>
      <c r="E281" s="34" t="s">
        <v>366</v>
      </c>
      <c r="F281" s="55" t="s">
        <v>28</v>
      </c>
      <c r="G281" s="35">
        <v>39189</v>
      </c>
      <c r="H281" s="33"/>
      <c r="I281" s="100"/>
      <c r="J281" s="37"/>
      <c r="K281" s="37"/>
      <c r="L281" s="44"/>
      <c r="M281" s="48"/>
      <c r="N281" s="40" t="s">
        <v>23</v>
      </c>
      <c r="O281" s="140"/>
      <c r="P281" s="147"/>
    </row>
    <row r="282" spans="1:16" ht="12.75" customHeight="1">
      <c r="A282" s="131" t="s">
        <v>23</v>
      </c>
      <c r="B282" s="75">
        <v>68</v>
      </c>
      <c r="C282" s="34" t="s">
        <v>363</v>
      </c>
      <c r="D282" s="158">
        <v>272</v>
      </c>
      <c r="E282" s="34" t="s">
        <v>367</v>
      </c>
      <c r="F282" s="55" t="s">
        <v>30</v>
      </c>
      <c r="G282" s="35">
        <v>39475</v>
      </c>
      <c r="H282" s="33"/>
      <c r="I282" s="100"/>
      <c r="J282" s="37"/>
      <c r="K282" s="37"/>
      <c r="L282" s="50"/>
      <c r="M282" s="51"/>
      <c r="N282" s="40" t="s">
        <v>23</v>
      </c>
      <c r="O282" s="148"/>
      <c r="P282" s="149"/>
    </row>
    <row r="283" spans="1:16" ht="12.75" customHeight="1">
      <c r="A283" s="130" t="s">
        <v>23</v>
      </c>
      <c r="B283" s="76">
        <v>69</v>
      </c>
      <c r="C283" s="63" t="s">
        <v>368</v>
      </c>
      <c r="D283" s="157">
        <v>273</v>
      </c>
      <c r="E283" s="63" t="s">
        <v>369</v>
      </c>
      <c r="F283" s="81" t="s">
        <v>28</v>
      </c>
      <c r="G283" s="64">
        <v>39251</v>
      </c>
      <c r="H283" s="77"/>
      <c r="I283" s="101"/>
      <c r="J283" s="66"/>
      <c r="K283" s="66"/>
      <c r="L283" s="67"/>
      <c r="M283" s="68"/>
      <c r="N283" s="69" t="s">
        <v>23</v>
      </c>
      <c r="O283" s="115"/>
      <c r="P283" s="117"/>
    </row>
    <row r="284" spans="1:16" ht="12.75" customHeight="1">
      <c r="A284" s="130" t="s">
        <v>23</v>
      </c>
      <c r="B284" s="76">
        <v>69</v>
      </c>
      <c r="C284" s="63" t="s">
        <v>368</v>
      </c>
      <c r="D284" s="157">
        <v>274</v>
      </c>
      <c r="E284" s="63" t="s">
        <v>370</v>
      </c>
      <c r="F284" s="81" t="s">
        <v>30</v>
      </c>
      <c r="G284" s="64">
        <v>39395</v>
      </c>
      <c r="H284" s="77"/>
      <c r="I284" s="101"/>
      <c r="J284" s="66"/>
      <c r="K284" s="66"/>
      <c r="L284" s="70"/>
      <c r="M284" s="71"/>
      <c r="N284" s="69" t="s">
        <v>23</v>
      </c>
      <c r="O284" s="115">
        <f>SUM(J283:J286)</f>
        <v>0</v>
      </c>
      <c r="P284" s="116" t="str">
        <f>IF(OR(H284="",O284=""),"",RANK(O284,$K$11:$K$350,1))</f>
        <v/>
      </c>
    </row>
    <row r="285" spans="1:16" ht="12.75" customHeight="1">
      <c r="A285" s="130" t="s">
        <v>23</v>
      </c>
      <c r="B285" s="76">
        <v>69</v>
      </c>
      <c r="C285" s="63" t="s">
        <v>368</v>
      </c>
      <c r="D285" s="157">
        <v>275</v>
      </c>
      <c r="E285" s="63" t="s">
        <v>371</v>
      </c>
      <c r="F285" s="81" t="s">
        <v>28</v>
      </c>
      <c r="G285" s="64">
        <v>39276</v>
      </c>
      <c r="H285" s="77"/>
      <c r="I285" s="101"/>
      <c r="J285" s="66"/>
      <c r="K285" s="66"/>
      <c r="L285" s="70"/>
      <c r="M285" s="72"/>
      <c r="N285" s="69" t="s">
        <v>23</v>
      </c>
      <c r="O285" s="115"/>
      <c r="P285" s="117"/>
    </row>
    <row r="286" spans="1:16" ht="12.75" customHeight="1">
      <c r="A286" s="130" t="s">
        <v>23</v>
      </c>
      <c r="B286" s="76">
        <v>69</v>
      </c>
      <c r="C286" s="63" t="s">
        <v>368</v>
      </c>
      <c r="D286" s="157">
        <v>276</v>
      </c>
      <c r="E286" s="63" t="s">
        <v>372</v>
      </c>
      <c r="F286" s="81" t="s">
        <v>30</v>
      </c>
      <c r="G286" s="64">
        <v>39223</v>
      </c>
      <c r="H286" s="77"/>
      <c r="I286" s="101"/>
      <c r="J286" s="66"/>
      <c r="K286" s="66"/>
      <c r="L286" s="73"/>
      <c r="M286" s="74"/>
      <c r="N286" s="69" t="s">
        <v>23</v>
      </c>
      <c r="O286" s="118"/>
      <c r="P286" s="119"/>
    </row>
    <row r="287" spans="1:16" ht="12.75" customHeight="1">
      <c r="A287" s="131" t="s">
        <v>23</v>
      </c>
      <c r="B287" s="75">
        <v>70</v>
      </c>
      <c r="C287" s="34" t="s">
        <v>373</v>
      </c>
      <c r="D287" s="158">
        <v>277</v>
      </c>
      <c r="E287" s="34" t="s">
        <v>374</v>
      </c>
      <c r="F287" s="55" t="s">
        <v>28</v>
      </c>
      <c r="G287" s="35">
        <v>39617</v>
      </c>
      <c r="H287" s="33"/>
      <c r="I287" s="100"/>
      <c r="J287" s="37"/>
      <c r="K287" s="37"/>
      <c r="L287" s="38"/>
      <c r="M287" s="39"/>
      <c r="N287" s="40" t="s">
        <v>23</v>
      </c>
      <c r="O287" s="140"/>
      <c r="P287" s="147"/>
    </row>
    <row r="288" spans="1:16" ht="12.75" customHeight="1">
      <c r="A288" s="131" t="s">
        <v>23</v>
      </c>
      <c r="B288" s="75">
        <v>70</v>
      </c>
      <c r="C288" s="34" t="s">
        <v>373</v>
      </c>
      <c r="D288" s="158">
        <v>278</v>
      </c>
      <c r="E288" s="34" t="s">
        <v>375</v>
      </c>
      <c r="F288" s="55" t="s">
        <v>30</v>
      </c>
      <c r="G288" s="35">
        <v>39335</v>
      </c>
      <c r="H288" s="33"/>
      <c r="I288" s="100"/>
      <c r="J288" s="37"/>
      <c r="K288" s="37"/>
      <c r="L288" s="44"/>
      <c r="M288" s="45"/>
      <c r="N288" s="40" t="s">
        <v>23</v>
      </c>
      <c r="O288" s="140">
        <f>SUM(J287:J290)</f>
        <v>0</v>
      </c>
      <c r="P288" s="146" t="str">
        <f>IF(OR(H288="",O288=""),"",RANK(O288,$K$11:$K$350,1))</f>
        <v/>
      </c>
    </row>
    <row r="289" spans="1:16" ht="12.75" customHeight="1">
      <c r="A289" s="131" t="s">
        <v>23</v>
      </c>
      <c r="B289" s="75">
        <v>70</v>
      </c>
      <c r="C289" s="34" t="s">
        <v>373</v>
      </c>
      <c r="D289" s="158">
        <v>279</v>
      </c>
      <c r="E289" s="34" t="s">
        <v>376</v>
      </c>
      <c r="F289" s="55" t="s">
        <v>28</v>
      </c>
      <c r="G289" s="35">
        <v>39194</v>
      </c>
      <c r="H289" s="33"/>
      <c r="I289" s="100"/>
      <c r="J289" s="37"/>
      <c r="K289" s="37"/>
      <c r="L289" s="44"/>
      <c r="M289" s="48"/>
      <c r="N289" s="40" t="s">
        <v>23</v>
      </c>
      <c r="O289" s="140"/>
      <c r="P289" s="147"/>
    </row>
    <row r="290" spans="1:16" ht="12.75" customHeight="1">
      <c r="A290" s="131" t="s">
        <v>23</v>
      </c>
      <c r="B290" s="75">
        <v>70</v>
      </c>
      <c r="C290" s="34" t="s">
        <v>373</v>
      </c>
      <c r="D290" s="158">
        <v>280</v>
      </c>
      <c r="E290" s="34" t="s">
        <v>377</v>
      </c>
      <c r="F290" s="55" t="s">
        <v>30</v>
      </c>
      <c r="G290" s="35">
        <v>39134</v>
      </c>
      <c r="H290" s="33"/>
      <c r="I290" s="100"/>
      <c r="J290" s="37"/>
      <c r="K290" s="37"/>
      <c r="L290" s="50"/>
      <c r="M290" s="51"/>
      <c r="N290" s="40" t="s">
        <v>23</v>
      </c>
      <c r="O290" s="148"/>
      <c r="P290" s="149"/>
    </row>
    <row r="291" spans="1:16" ht="12.75" customHeight="1">
      <c r="A291" s="130" t="s">
        <v>23</v>
      </c>
      <c r="B291" s="76">
        <v>71</v>
      </c>
      <c r="C291" s="63" t="s">
        <v>378</v>
      </c>
      <c r="D291" s="157">
        <v>281</v>
      </c>
      <c r="E291" s="63" t="s">
        <v>379</v>
      </c>
      <c r="F291" s="81" t="s">
        <v>28</v>
      </c>
      <c r="G291" s="64">
        <v>39252</v>
      </c>
      <c r="H291" s="77"/>
      <c r="I291" s="101"/>
      <c r="J291" s="66"/>
      <c r="K291" s="66"/>
      <c r="L291" s="67"/>
      <c r="M291" s="68"/>
      <c r="N291" s="69" t="s">
        <v>23</v>
      </c>
      <c r="O291" s="115"/>
      <c r="P291" s="117"/>
    </row>
    <row r="292" spans="1:16" ht="12.75" customHeight="1">
      <c r="A292" s="130" t="s">
        <v>23</v>
      </c>
      <c r="B292" s="76">
        <v>71</v>
      </c>
      <c r="C292" s="63" t="s">
        <v>378</v>
      </c>
      <c r="D292" s="157">
        <v>282</v>
      </c>
      <c r="E292" s="63" t="s">
        <v>380</v>
      </c>
      <c r="F292" s="81" t="s">
        <v>30</v>
      </c>
      <c r="G292" s="64">
        <v>39287</v>
      </c>
      <c r="H292" s="77"/>
      <c r="I292" s="101"/>
      <c r="J292" s="66"/>
      <c r="K292" s="66"/>
      <c r="L292" s="70"/>
      <c r="M292" s="71"/>
      <c r="N292" s="69" t="s">
        <v>23</v>
      </c>
      <c r="O292" s="115">
        <f>SUM(J291:J294)</f>
        <v>0</v>
      </c>
      <c r="P292" s="116" t="str">
        <f>IF(OR(H292="",O292=""),"",RANK(O292,$K$11:$K$350,1))</f>
        <v/>
      </c>
    </row>
    <row r="293" spans="1:16" ht="12.75" customHeight="1">
      <c r="A293" s="130" t="s">
        <v>23</v>
      </c>
      <c r="B293" s="76">
        <v>71</v>
      </c>
      <c r="C293" s="63" t="s">
        <v>378</v>
      </c>
      <c r="D293" s="157">
        <v>283</v>
      </c>
      <c r="E293" s="63" t="s">
        <v>381</v>
      </c>
      <c r="F293" s="81" t="s">
        <v>28</v>
      </c>
      <c r="G293" s="64">
        <v>39100</v>
      </c>
      <c r="H293" s="77"/>
      <c r="I293" s="101"/>
      <c r="J293" s="66"/>
      <c r="K293" s="66"/>
      <c r="L293" s="70"/>
      <c r="M293" s="72"/>
      <c r="N293" s="69" t="s">
        <v>23</v>
      </c>
      <c r="O293" s="115"/>
      <c r="P293" s="117"/>
    </row>
    <row r="294" spans="1:16" ht="12.75" customHeight="1">
      <c r="A294" s="130" t="s">
        <v>23</v>
      </c>
      <c r="B294" s="76">
        <v>71</v>
      </c>
      <c r="C294" s="63" t="s">
        <v>378</v>
      </c>
      <c r="D294" s="157">
        <v>284</v>
      </c>
      <c r="E294" s="63" t="s">
        <v>382</v>
      </c>
      <c r="F294" s="81" t="s">
        <v>30</v>
      </c>
      <c r="G294" s="64">
        <v>39287</v>
      </c>
      <c r="H294" s="77"/>
      <c r="I294" s="101"/>
      <c r="J294" s="66"/>
      <c r="K294" s="66"/>
      <c r="L294" s="73"/>
      <c r="M294" s="74"/>
      <c r="N294" s="69" t="s">
        <v>23</v>
      </c>
      <c r="O294" s="118"/>
      <c r="P294" s="119"/>
    </row>
    <row r="295" spans="1:16" ht="12.75" customHeight="1">
      <c r="A295" s="131" t="s">
        <v>23</v>
      </c>
      <c r="B295" s="75">
        <v>72</v>
      </c>
      <c r="C295" s="34" t="s">
        <v>383</v>
      </c>
      <c r="D295" s="158">
        <v>285</v>
      </c>
      <c r="E295" s="34" t="s">
        <v>384</v>
      </c>
      <c r="F295" s="55" t="s">
        <v>28</v>
      </c>
      <c r="G295" s="35">
        <v>39301</v>
      </c>
      <c r="H295" s="33"/>
      <c r="I295" s="100"/>
      <c r="J295" s="37"/>
      <c r="K295" s="37"/>
      <c r="L295" s="38"/>
      <c r="M295" s="39"/>
      <c r="N295" s="40" t="s">
        <v>23</v>
      </c>
      <c r="O295" s="140"/>
      <c r="P295" s="147"/>
    </row>
    <row r="296" spans="1:16" ht="12.75" customHeight="1">
      <c r="A296" s="131" t="s">
        <v>23</v>
      </c>
      <c r="B296" s="75">
        <v>72</v>
      </c>
      <c r="C296" s="34" t="s">
        <v>383</v>
      </c>
      <c r="D296" s="158">
        <v>286</v>
      </c>
      <c r="E296" s="34" t="s">
        <v>385</v>
      </c>
      <c r="F296" s="55" t="s">
        <v>30</v>
      </c>
      <c r="G296" s="35">
        <v>39372</v>
      </c>
      <c r="H296" s="33"/>
      <c r="I296" s="100"/>
      <c r="J296" s="37"/>
      <c r="K296" s="37"/>
      <c r="L296" s="44"/>
      <c r="M296" s="45"/>
      <c r="N296" s="40" t="s">
        <v>23</v>
      </c>
      <c r="O296" s="140">
        <f>SUM(J295:J298)</f>
        <v>0</v>
      </c>
      <c r="P296" s="146" t="str">
        <f>IF(OR(H296="",O296=""),"",RANK(O296,$K$11:$K$350,1))</f>
        <v/>
      </c>
    </row>
    <row r="297" spans="1:16" ht="12.75" customHeight="1">
      <c r="A297" s="131" t="s">
        <v>23</v>
      </c>
      <c r="B297" s="75">
        <v>72</v>
      </c>
      <c r="C297" s="34" t="s">
        <v>383</v>
      </c>
      <c r="D297" s="158">
        <v>287</v>
      </c>
      <c r="E297" s="34" t="s">
        <v>386</v>
      </c>
      <c r="F297" s="55" t="s">
        <v>28</v>
      </c>
      <c r="G297" s="35">
        <v>39392</v>
      </c>
      <c r="H297" s="33"/>
      <c r="I297" s="100"/>
      <c r="J297" s="37"/>
      <c r="K297" s="37"/>
      <c r="L297" s="44"/>
      <c r="M297" s="48"/>
      <c r="N297" s="40" t="s">
        <v>23</v>
      </c>
      <c r="O297" s="140"/>
      <c r="P297" s="147"/>
    </row>
    <row r="298" spans="1:16" ht="12.75" customHeight="1">
      <c r="A298" s="131" t="s">
        <v>23</v>
      </c>
      <c r="B298" s="75">
        <v>72</v>
      </c>
      <c r="C298" s="34" t="s">
        <v>383</v>
      </c>
      <c r="D298" s="158">
        <v>288</v>
      </c>
      <c r="E298" s="34" t="s">
        <v>387</v>
      </c>
      <c r="F298" s="55" t="s">
        <v>30</v>
      </c>
      <c r="G298" s="35">
        <v>39362</v>
      </c>
      <c r="H298" s="33"/>
      <c r="I298" s="100"/>
      <c r="J298" s="37"/>
      <c r="K298" s="37"/>
      <c r="L298" s="50"/>
      <c r="M298" s="51"/>
      <c r="N298" s="40" t="s">
        <v>23</v>
      </c>
      <c r="O298" s="148"/>
      <c r="P298" s="149"/>
    </row>
    <row r="299" spans="1:16" ht="12.75" customHeight="1">
      <c r="A299" s="130" t="s">
        <v>23</v>
      </c>
      <c r="B299" s="76">
        <v>73</v>
      </c>
      <c r="C299" s="63" t="s">
        <v>388</v>
      </c>
      <c r="D299" s="157">
        <v>289</v>
      </c>
      <c r="E299" s="63" t="s">
        <v>389</v>
      </c>
      <c r="F299" s="81" t="s">
        <v>28</v>
      </c>
      <c r="G299" s="64">
        <v>39804</v>
      </c>
      <c r="H299" s="77"/>
      <c r="I299" s="101"/>
      <c r="J299" s="66"/>
      <c r="K299" s="66"/>
      <c r="L299" s="67"/>
      <c r="M299" s="68"/>
      <c r="N299" s="69" t="s">
        <v>23</v>
      </c>
      <c r="O299" s="115"/>
      <c r="P299" s="117"/>
    </row>
    <row r="300" spans="1:16" ht="12.75" customHeight="1">
      <c r="A300" s="130" t="s">
        <v>23</v>
      </c>
      <c r="B300" s="76">
        <v>73</v>
      </c>
      <c r="C300" s="63" t="s">
        <v>388</v>
      </c>
      <c r="D300" s="157">
        <v>290</v>
      </c>
      <c r="E300" s="63" t="s">
        <v>390</v>
      </c>
      <c r="F300" s="81" t="s">
        <v>30</v>
      </c>
      <c r="G300" s="64">
        <v>39184</v>
      </c>
      <c r="H300" s="77"/>
      <c r="I300" s="101"/>
      <c r="J300" s="66"/>
      <c r="K300" s="66"/>
      <c r="L300" s="70"/>
      <c r="M300" s="71"/>
      <c r="N300" s="69" t="s">
        <v>23</v>
      </c>
      <c r="O300" s="115">
        <f>SUM(J299:J302)</f>
        <v>0</v>
      </c>
      <c r="P300" s="116" t="str">
        <f>IF(OR(H300="",O300=""),"",RANK(O300,$K$11:$K$350,1))</f>
        <v/>
      </c>
    </row>
    <row r="301" spans="1:16" ht="12.75" customHeight="1">
      <c r="A301" s="130" t="s">
        <v>23</v>
      </c>
      <c r="B301" s="76">
        <v>73</v>
      </c>
      <c r="C301" s="63" t="s">
        <v>388</v>
      </c>
      <c r="D301" s="157">
        <v>291</v>
      </c>
      <c r="E301" s="63" t="s">
        <v>391</v>
      </c>
      <c r="F301" s="81" t="s">
        <v>28</v>
      </c>
      <c r="G301" s="64">
        <v>39565</v>
      </c>
      <c r="H301" s="77"/>
      <c r="I301" s="101"/>
      <c r="J301" s="66"/>
      <c r="K301" s="66"/>
      <c r="L301" s="70"/>
      <c r="M301" s="72"/>
      <c r="N301" s="69" t="s">
        <v>23</v>
      </c>
      <c r="O301" s="115"/>
      <c r="P301" s="117"/>
    </row>
    <row r="302" spans="1:16" ht="12.75" customHeight="1">
      <c r="A302" s="130" t="s">
        <v>23</v>
      </c>
      <c r="B302" s="76">
        <v>73</v>
      </c>
      <c r="C302" s="63" t="s">
        <v>388</v>
      </c>
      <c r="D302" s="157">
        <v>292</v>
      </c>
      <c r="E302" s="63" t="s">
        <v>392</v>
      </c>
      <c r="F302" s="81" t="s">
        <v>30</v>
      </c>
      <c r="G302" s="64">
        <v>39407</v>
      </c>
      <c r="H302" s="77"/>
      <c r="I302" s="101"/>
      <c r="J302" s="66"/>
      <c r="K302" s="66"/>
      <c r="L302" s="73"/>
      <c r="M302" s="74"/>
      <c r="N302" s="69" t="s">
        <v>23</v>
      </c>
      <c r="O302" s="118"/>
      <c r="P302" s="119"/>
    </row>
    <row r="303" spans="1:16" ht="12.75" customHeight="1">
      <c r="A303" s="131" t="s">
        <v>23</v>
      </c>
      <c r="B303" s="75">
        <v>74</v>
      </c>
      <c r="C303" s="34" t="s">
        <v>393</v>
      </c>
      <c r="D303" s="158">
        <v>293</v>
      </c>
      <c r="E303" s="34" t="s">
        <v>394</v>
      </c>
      <c r="F303" s="55" t="s">
        <v>28</v>
      </c>
      <c r="G303" s="35">
        <v>39122</v>
      </c>
      <c r="H303" s="33"/>
      <c r="I303" s="100"/>
      <c r="J303" s="37"/>
      <c r="K303" s="37"/>
      <c r="L303" s="38"/>
      <c r="M303" s="39"/>
      <c r="N303" s="40" t="s">
        <v>23</v>
      </c>
      <c r="O303" s="140"/>
      <c r="P303" s="147"/>
    </row>
    <row r="304" spans="1:16" ht="12.75" customHeight="1">
      <c r="A304" s="131" t="s">
        <v>23</v>
      </c>
      <c r="B304" s="75">
        <v>74</v>
      </c>
      <c r="C304" s="34" t="s">
        <v>393</v>
      </c>
      <c r="D304" s="158">
        <v>294</v>
      </c>
      <c r="E304" s="34" t="s">
        <v>395</v>
      </c>
      <c r="F304" s="55" t="s">
        <v>30</v>
      </c>
      <c r="G304" s="35">
        <v>39217</v>
      </c>
      <c r="H304" s="33"/>
      <c r="I304" s="100"/>
      <c r="J304" s="37"/>
      <c r="K304" s="37"/>
      <c r="L304" s="44"/>
      <c r="M304" s="45"/>
      <c r="N304" s="40" t="s">
        <v>23</v>
      </c>
      <c r="O304" s="140">
        <f>SUM(J303:J306)</f>
        <v>0</v>
      </c>
      <c r="P304" s="146" t="str">
        <f>IF(OR(H304="",O304=""),"",RANK(O304,$K$11:$K$350,1))</f>
        <v/>
      </c>
    </row>
    <row r="305" spans="1:16" ht="12.75" customHeight="1">
      <c r="A305" s="131" t="s">
        <v>23</v>
      </c>
      <c r="B305" s="75">
        <v>74</v>
      </c>
      <c r="C305" s="34" t="s">
        <v>393</v>
      </c>
      <c r="D305" s="158">
        <v>295</v>
      </c>
      <c r="E305" s="34" t="s">
        <v>396</v>
      </c>
      <c r="F305" s="55" t="s">
        <v>28</v>
      </c>
      <c r="G305" s="35">
        <v>39160</v>
      </c>
      <c r="H305" s="33"/>
      <c r="I305" s="100"/>
      <c r="J305" s="37"/>
      <c r="K305" s="37"/>
      <c r="L305" s="44"/>
      <c r="M305" s="48"/>
      <c r="N305" s="40" t="s">
        <v>23</v>
      </c>
      <c r="O305" s="140"/>
      <c r="P305" s="147"/>
    </row>
    <row r="306" spans="1:16" ht="12.75" customHeight="1">
      <c r="A306" s="131" t="s">
        <v>23</v>
      </c>
      <c r="B306" s="75">
        <v>74</v>
      </c>
      <c r="C306" s="34" t="s">
        <v>393</v>
      </c>
      <c r="D306" s="158">
        <v>296</v>
      </c>
      <c r="E306" s="34" t="s">
        <v>397</v>
      </c>
      <c r="F306" s="55" t="s">
        <v>30</v>
      </c>
      <c r="G306" s="35">
        <v>39158</v>
      </c>
      <c r="H306" s="33"/>
      <c r="I306" s="100"/>
      <c r="J306" s="37"/>
      <c r="K306" s="37"/>
      <c r="L306" s="50"/>
      <c r="M306" s="51"/>
      <c r="N306" s="40" t="s">
        <v>23</v>
      </c>
      <c r="O306" s="148"/>
      <c r="P306" s="149"/>
    </row>
    <row r="307" spans="1:16" ht="12.75" customHeight="1">
      <c r="A307" s="130" t="s">
        <v>23</v>
      </c>
      <c r="B307" s="76">
        <v>75</v>
      </c>
      <c r="C307" s="63" t="s">
        <v>398</v>
      </c>
      <c r="D307" s="157">
        <v>297</v>
      </c>
      <c r="E307" s="63" t="s">
        <v>399</v>
      </c>
      <c r="F307" s="81" t="s">
        <v>28</v>
      </c>
      <c r="G307" s="64">
        <v>39531</v>
      </c>
      <c r="H307" s="77"/>
      <c r="I307" s="101"/>
      <c r="J307" s="66"/>
      <c r="K307" s="66"/>
      <c r="L307" s="67"/>
      <c r="M307" s="68"/>
      <c r="N307" s="69" t="s">
        <v>23</v>
      </c>
      <c r="O307" s="115"/>
      <c r="P307" s="117"/>
    </row>
    <row r="308" spans="1:16" ht="12.75" customHeight="1">
      <c r="A308" s="130" t="s">
        <v>23</v>
      </c>
      <c r="B308" s="76">
        <v>75</v>
      </c>
      <c r="C308" s="63" t="s">
        <v>398</v>
      </c>
      <c r="D308" s="157">
        <v>298</v>
      </c>
      <c r="E308" s="63" t="s">
        <v>400</v>
      </c>
      <c r="F308" s="81" t="s">
        <v>30</v>
      </c>
      <c r="G308" s="64">
        <v>39189</v>
      </c>
      <c r="H308" s="77"/>
      <c r="I308" s="101"/>
      <c r="J308" s="66"/>
      <c r="K308" s="66"/>
      <c r="L308" s="70"/>
      <c r="M308" s="71"/>
      <c r="N308" s="69" t="s">
        <v>23</v>
      </c>
      <c r="O308" s="115">
        <f>SUM(J307:J310)</f>
        <v>0</v>
      </c>
      <c r="P308" s="116" t="str">
        <f>IF(OR(H308="",O308=""),"",RANK(O308,$K$11:$K$350,1))</f>
        <v/>
      </c>
    </row>
    <row r="309" spans="1:16" ht="12.75" customHeight="1">
      <c r="A309" s="130" t="s">
        <v>23</v>
      </c>
      <c r="B309" s="76">
        <v>75</v>
      </c>
      <c r="C309" s="63" t="s">
        <v>398</v>
      </c>
      <c r="D309" s="157">
        <v>299</v>
      </c>
      <c r="E309" s="63" t="s">
        <v>401</v>
      </c>
      <c r="F309" s="81" t="s">
        <v>28</v>
      </c>
      <c r="G309" s="64">
        <v>39124</v>
      </c>
      <c r="H309" s="77"/>
      <c r="I309" s="101"/>
      <c r="J309" s="66"/>
      <c r="K309" s="66"/>
      <c r="L309" s="70"/>
      <c r="M309" s="72"/>
      <c r="N309" s="69" t="s">
        <v>23</v>
      </c>
      <c r="O309" s="115"/>
      <c r="P309" s="117"/>
    </row>
    <row r="310" spans="1:16" ht="12.75" customHeight="1">
      <c r="A310" s="130" t="s">
        <v>23</v>
      </c>
      <c r="B310" s="76">
        <v>75</v>
      </c>
      <c r="C310" s="63" t="s">
        <v>398</v>
      </c>
      <c r="D310" s="157">
        <v>300</v>
      </c>
      <c r="E310" s="63" t="s">
        <v>402</v>
      </c>
      <c r="F310" s="81" t="s">
        <v>30</v>
      </c>
      <c r="G310" s="64">
        <v>39093</v>
      </c>
      <c r="H310" s="77"/>
      <c r="I310" s="101"/>
      <c r="J310" s="66"/>
      <c r="K310" s="66"/>
      <c r="L310" s="73"/>
      <c r="M310" s="74"/>
      <c r="N310" s="69" t="s">
        <v>23</v>
      </c>
      <c r="O310" s="118"/>
      <c r="P310" s="119"/>
    </row>
    <row r="311" spans="1:16" ht="12.75" customHeight="1">
      <c r="A311" s="131" t="s">
        <v>23</v>
      </c>
      <c r="B311" s="75">
        <v>76</v>
      </c>
      <c r="C311" s="34" t="s">
        <v>403</v>
      </c>
      <c r="D311" s="158">
        <v>301</v>
      </c>
      <c r="E311" s="34" t="s">
        <v>404</v>
      </c>
      <c r="F311" s="55" t="s">
        <v>28</v>
      </c>
      <c r="G311" s="35">
        <v>39575</v>
      </c>
      <c r="H311" s="33"/>
      <c r="I311" s="100"/>
      <c r="J311" s="37"/>
      <c r="K311" s="37"/>
      <c r="L311" s="38"/>
      <c r="M311" s="39"/>
      <c r="N311" s="40" t="s">
        <v>23</v>
      </c>
      <c r="O311" s="140"/>
      <c r="P311" s="147"/>
    </row>
    <row r="312" spans="1:16" ht="12.75" customHeight="1">
      <c r="A312" s="131" t="s">
        <v>23</v>
      </c>
      <c r="B312" s="75">
        <v>76</v>
      </c>
      <c r="C312" s="34" t="s">
        <v>403</v>
      </c>
      <c r="D312" s="158">
        <v>302</v>
      </c>
      <c r="E312" s="34" t="s">
        <v>405</v>
      </c>
      <c r="F312" s="55" t="s">
        <v>30</v>
      </c>
      <c r="G312" s="35">
        <v>39634</v>
      </c>
      <c r="H312" s="33"/>
      <c r="I312" s="100"/>
      <c r="J312" s="37"/>
      <c r="K312" s="37"/>
      <c r="L312" s="44"/>
      <c r="M312" s="45"/>
      <c r="N312" s="40" t="s">
        <v>23</v>
      </c>
      <c r="O312" s="140">
        <f>SUM(J311:J314)</f>
        <v>0</v>
      </c>
      <c r="P312" s="146" t="str">
        <f>IF(OR(H312="",O312=""),"",RANK(O312,$K$11:$K$350,1))</f>
        <v/>
      </c>
    </row>
    <row r="313" spans="1:16" ht="12.75" customHeight="1">
      <c r="A313" s="131" t="s">
        <v>23</v>
      </c>
      <c r="B313" s="75">
        <v>76</v>
      </c>
      <c r="C313" s="34" t="s">
        <v>403</v>
      </c>
      <c r="D313" s="158">
        <v>303</v>
      </c>
      <c r="E313" s="34" t="s">
        <v>406</v>
      </c>
      <c r="F313" s="55" t="s">
        <v>28</v>
      </c>
      <c r="G313" s="35">
        <v>39566</v>
      </c>
      <c r="H313" s="33"/>
      <c r="I313" s="100"/>
      <c r="J313" s="37"/>
      <c r="K313" s="37"/>
      <c r="L313" s="44"/>
      <c r="M313" s="48"/>
      <c r="N313" s="40" t="s">
        <v>23</v>
      </c>
      <c r="O313" s="140"/>
      <c r="P313" s="147"/>
    </row>
    <row r="314" spans="1:16" ht="12.75" customHeight="1">
      <c r="A314" s="131" t="s">
        <v>23</v>
      </c>
      <c r="B314" s="75">
        <v>76</v>
      </c>
      <c r="C314" s="34" t="s">
        <v>403</v>
      </c>
      <c r="D314" s="158">
        <v>304</v>
      </c>
      <c r="E314" s="34" t="s">
        <v>407</v>
      </c>
      <c r="F314" s="55" t="s">
        <v>30</v>
      </c>
      <c r="G314" s="35">
        <v>39651</v>
      </c>
      <c r="H314" s="33"/>
      <c r="I314" s="100"/>
      <c r="J314" s="37"/>
      <c r="K314" s="37"/>
      <c r="L314" s="50"/>
      <c r="M314" s="51"/>
      <c r="N314" s="40" t="s">
        <v>23</v>
      </c>
      <c r="O314" s="148"/>
      <c r="P314" s="149"/>
    </row>
    <row r="315" spans="1:16" ht="12.75" customHeight="1">
      <c r="A315" s="130" t="s">
        <v>23</v>
      </c>
      <c r="B315" s="76">
        <v>77</v>
      </c>
      <c r="C315" s="63" t="s">
        <v>408</v>
      </c>
      <c r="D315" s="157">
        <v>305</v>
      </c>
      <c r="E315" s="63" t="s">
        <v>409</v>
      </c>
      <c r="F315" s="81" t="s">
        <v>28</v>
      </c>
      <c r="G315" s="64">
        <v>39235</v>
      </c>
      <c r="H315" s="77"/>
      <c r="I315" s="101"/>
      <c r="J315" s="66"/>
      <c r="K315" s="66"/>
      <c r="L315" s="67"/>
      <c r="M315" s="68"/>
      <c r="N315" s="69" t="s">
        <v>23</v>
      </c>
      <c r="O315" s="115"/>
      <c r="P315" s="117"/>
    </row>
    <row r="316" spans="1:16" ht="12.75" customHeight="1">
      <c r="A316" s="130" t="s">
        <v>23</v>
      </c>
      <c r="B316" s="76">
        <v>77</v>
      </c>
      <c r="C316" s="63" t="s">
        <v>408</v>
      </c>
      <c r="D316" s="157">
        <v>306</v>
      </c>
      <c r="E316" s="63" t="s">
        <v>410</v>
      </c>
      <c r="F316" s="81" t="s">
        <v>30</v>
      </c>
      <c r="G316" s="64">
        <v>39140</v>
      </c>
      <c r="H316" s="77"/>
      <c r="I316" s="101"/>
      <c r="J316" s="66"/>
      <c r="K316" s="66"/>
      <c r="L316" s="70"/>
      <c r="M316" s="71"/>
      <c r="N316" s="69" t="s">
        <v>23</v>
      </c>
      <c r="O316" s="115">
        <f>SUM(J315:J318)</f>
        <v>0</v>
      </c>
      <c r="P316" s="116" t="str">
        <f>IF(OR(H316="",O316=""),"",RANK(O316,$K$11:$K$350,1))</f>
        <v/>
      </c>
    </row>
    <row r="317" spans="1:16" ht="12.75" customHeight="1">
      <c r="A317" s="130" t="s">
        <v>23</v>
      </c>
      <c r="B317" s="76">
        <v>77</v>
      </c>
      <c r="C317" s="63" t="s">
        <v>408</v>
      </c>
      <c r="D317" s="157">
        <v>307</v>
      </c>
      <c r="E317" s="63" t="s">
        <v>411</v>
      </c>
      <c r="F317" s="81" t="s">
        <v>28</v>
      </c>
      <c r="G317" s="64">
        <v>39189</v>
      </c>
      <c r="H317" s="77"/>
      <c r="I317" s="101"/>
      <c r="J317" s="66"/>
      <c r="K317" s="66"/>
      <c r="L317" s="70"/>
      <c r="M317" s="72"/>
      <c r="N317" s="69" t="s">
        <v>23</v>
      </c>
      <c r="O317" s="115"/>
      <c r="P317" s="117"/>
    </row>
    <row r="318" spans="1:16" ht="12.75" customHeight="1">
      <c r="A318" s="130" t="s">
        <v>23</v>
      </c>
      <c r="B318" s="76">
        <v>77</v>
      </c>
      <c r="C318" s="63" t="s">
        <v>408</v>
      </c>
      <c r="D318" s="157">
        <v>308</v>
      </c>
      <c r="E318" s="63" t="s">
        <v>412</v>
      </c>
      <c r="F318" s="81" t="s">
        <v>30</v>
      </c>
      <c r="G318" s="64">
        <v>39301</v>
      </c>
      <c r="H318" s="77"/>
      <c r="I318" s="101"/>
      <c r="J318" s="66"/>
      <c r="K318" s="66"/>
      <c r="L318" s="73"/>
      <c r="M318" s="74"/>
      <c r="N318" s="69" t="s">
        <v>23</v>
      </c>
      <c r="O318" s="118"/>
      <c r="P318" s="119"/>
    </row>
    <row r="319" spans="1:16" ht="12.75" customHeight="1">
      <c r="A319" s="131" t="s">
        <v>23</v>
      </c>
      <c r="B319" s="75">
        <v>78</v>
      </c>
      <c r="C319" s="34" t="s">
        <v>413</v>
      </c>
      <c r="D319" s="158">
        <v>309</v>
      </c>
      <c r="E319" s="34" t="s">
        <v>414</v>
      </c>
      <c r="F319" s="55" t="s">
        <v>28</v>
      </c>
      <c r="G319" s="35">
        <v>39419</v>
      </c>
      <c r="H319" s="33"/>
      <c r="I319" s="100"/>
      <c r="J319" s="37"/>
      <c r="K319" s="37"/>
      <c r="L319" s="38"/>
      <c r="M319" s="39"/>
      <c r="N319" s="40" t="s">
        <v>23</v>
      </c>
      <c r="O319" s="140"/>
      <c r="P319" s="147"/>
    </row>
    <row r="320" spans="1:16" ht="12.75" customHeight="1">
      <c r="A320" s="131" t="s">
        <v>23</v>
      </c>
      <c r="B320" s="75">
        <v>78</v>
      </c>
      <c r="C320" s="34" t="s">
        <v>413</v>
      </c>
      <c r="D320" s="158">
        <v>310</v>
      </c>
      <c r="E320" s="34" t="s">
        <v>415</v>
      </c>
      <c r="F320" s="55" t="s">
        <v>30</v>
      </c>
      <c r="G320" s="35">
        <v>39268</v>
      </c>
      <c r="H320" s="33"/>
      <c r="I320" s="100"/>
      <c r="J320" s="37"/>
      <c r="K320" s="37"/>
      <c r="L320" s="44"/>
      <c r="M320" s="45"/>
      <c r="N320" s="40" t="s">
        <v>23</v>
      </c>
      <c r="O320" s="140">
        <f>SUM(J319:J322)</f>
        <v>0</v>
      </c>
      <c r="P320" s="146" t="str">
        <f>IF(OR(H320="",O320=""),"",RANK(O320,$K$11:$K$350,1))</f>
        <v/>
      </c>
    </row>
    <row r="321" spans="1:16" ht="12.75" customHeight="1">
      <c r="A321" s="131" t="s">
        <v>23</v>
      </c>
      <c r="B321" s="75">
        <v>78</v>
      </c>
      <c r="C321" s="34" t="s">
        <v>413</v>
      </c>
      <c r="D321" s="158">
        <v>311</v>
      </c>
      <c r="E321" s="34" t="s">
        <v>416</v>
      </c>
      <c r="F321" s="55" t="s">
        <v>28</v>
      </c>
      <c r="G321" s="35">
        <v>39262</v>
      </c>
      <c r="H321" s="33"/>
      <c r="I321" s="100"/>
      <c r="J321" s="37"/>
      <c r="K321" s="37"/>
      <c r="L321" s="44"/>
      <c r="M321" s="48"/>
      <c r="N321" s="40" t="s">
        <v>23</v>
      </c>
      <c r="O321" s="140"/>
      <c r="P321" s="147"/>
    </row>
    <row r="322" spans="1:16" ht="12.75" customHeight="1">
      <c r="A322" s="131" t="s">
        <v>23</v>
      </c>
      <c r="B322" s="75">
        <v>78</v>
      </c>
      <c r="C322" s="34" t="s">
        <v>413</v>
      </c>
      <c r="D322" s="158">
        <v>312</v>
      </c>
      <c r="E322" s="34" t="s">
        <v>417</v>
      </c>
      <c r="F322" s="55" t="s">
        <v>30</v>
      </c>
      <c r="G322" s="35">
        <v>39204</v>
      </c>
      <c r="H322" s="33"/>
      <c r="I322" s="100"/>
      <c r="J322" s="37"/>
      <c r="K322" s="37"/>
      <c r="L322" s="50"/>
      <c r="M322" s="51"/>
      <c r="N322" s="40" t="s">
        <v>23</v>
      </c>
      <c r="O322" s="148"/>
      <c r="P322" s="149"/>
    </row>
    <row r="323" spans="1:16" ht="12.75" customHeight="1">
      <c r="A323" s="130" t="s">
        <v>23</v>
      </c>
      <c r="B323" s="76">
        <v>79</v>
      </c>
      <c r="C323" s="63" t="s">
        <v>418</v>
      </c>
      <c r="D323" s="157">
        <v>313</v>
      </c>
      <c r="E323" s="63" t="s">
        <v>419</v>
      </c>
      <c r="F323" s="81" t="s">
        <v>28</v>
      </c>
      <c r="G323" s="64">
        <v>39356</v>
      </c>
      <c r="H323" s="77"/>
      <c r="I323" s="101"/>
      <c r="J323" s="66"/>
      <c r="K323" s="66"/>
      <c r="L323" s="67"/>
      <c r="M323" s="68"/>
      <c r="N323" s="69" t="s">
        <v>23</v>
      </c>
      <c r="O323" s="115"/>
      <c r="P323" s="117"/>
    </row>
    <row r="324" spans="1:16" ht="12.75" customHeight="1">
      <c r="A324" s="130" t="s">
        <v>23</v>
      </c>
      <c r="B324" s="76">
        <v>79</v>
      </c>
      <c r="C324" s="63" t="s">
        <v>418</v>
      </c>
      <c r="D324" s="157">
        <v>314</v>
      </c>
      <c r="E324" s="63" t="s">
        <v>420</v>
      </c>
      <c r="F324" s="81" t="s">
        <v>30</v>
      </c>
      <c r="G324" s="64">
        <v>39177</v>
      </c>
      <c r="H324" s="77"/>
      <c r="I324" s="101"/>
      <c r="J324" s="66"/>
      <c r="K324" s="66"/>
      <c r="L324" s="70"/>
      <c r="M324" s="71"/>
      <c r="N324" s="69" t="s">
        <v>23</v>
      </c>
      <c r="O324" s="115">
        <f>SUM(J323:J326)</f>
        <v>0</v>
      </c>
      <c r="P324" s="116" t="str">
        <f>IF(OR(H324="",O324=""),"",RANK(O324,$K$11:$K$350,1))</f>
        <v/>
      </c>
    </row>
    <row r="325" spans="1:16" ht="12.75" customHeight="1">
      <c r="A325" s="130" t="s">
        <v>23</v>
      </c>
      <c r="B325" s="76">
        <v>79</v>
      </c>
      <c r="C325" s="63" t="s">
        <v>418</v>
      </c>
      <c r="D325" s="157">
        <v>315</v>
      </c>
      <c r="E325" s="63" t="s">
        <v>421</v>
      </c>
      <c r="F325" s="81" t="s">
        <v>28</v>
      </c>
      <c r="G325" s="64">
        <v>39454</v>
      </c>
      <c r="H325" s="77"/>
      <c r="I325" s="101"/>
      <c r="J325" s="66"/>
      <c r="K325" s="66"/>
      <c r="L325" s="70"/>
      <c r="M325" s="72"/>
      <c r="N325" s="69" t="s">
        <v>23</v>
      </c>
      <c r="O325" s="115"/>
      <c r="P325" s="117"/>
    </row>
    <row r="326" spans="1:16" ht="12.75" customHeight="1">
      <c r="A326" s="130" t="s">
        <v>23</v>
      </c>
      <c r="B326" s="76">
        <v>79</v>
      </c>
      <c r="C326" s="63" t="s">
        <v>418</v>
      </c>
      <c r="D326" s="157">
        <v>316</v>
      </c>
      <c r="E326" s="63" t="s">
        <v>422</v>
      </c>
      <c r="F326" s="81" t="s">
        <v>30</v>
      </c>
      <c r="G326" s="64">
        <v>39586</v>
      </c>
      <c r="H326" s="77"/>
      <c r="I326" s="101"/>
      <c r="J326" s="66"/>
      <c r="K326" s="66"/>
      <c r="L326" s="73"/>
      <c r="M326" s="74"/>
      <c r="N326" s="69" t="s">
        <v>23</v>
      </c>
      <c r="O326" s="118"/>
      <c r="P326" s="119"/>
    </row>
    <row r="327" spans="1:16" ht="12.75" customHeight="1">
      <c r="A327" s="131" t="s">
        <v>23</v>
      </c>
      <c r="B327" s="75">
        <v>80</v>
      </c>
      <c r="C327" s="34" t="s">
        <v>423</v>
      </c>
      <c r="D327" s="158">
        <v>317</v>
      </c>
      <c r="E327" s="34" t="s">
        <v>424</v>
      </c>
      <c r="F327" s="55" t="s">
        <v>28</v>
      </c>
      <c r="G327" s="35">
        <v>39384</v>
      </c>
      <c r="H327" s="33"/>
      <c r="I327" s="100"/>
      <c r="J327" s="37"/>
      <c r="K327" s="37"/>
      <c r="L327" s="38"/>
      <c r="M327" s="39"/>
      <c r="N327" s="40" t="s">
        <v>23</v>
      </c>
      <c r="O327" s="140"/>
      <c r="P327" s="147"/>
    </row>
    <row r="328" spans="1:16" ht="12.75" customHeight="1">
      <c r="A328" s="131" t="s">
        <v>23</v>
      </c>
      <c r="B328" s="75">
        <v>80</v>
      </c>
      <c r="C328" s="34" t="s">
        <v>423</v>
      </c>
      <c r="D328" s="158">
        <v>318</v>
      </c>
      <c r="E328" s="34" t="s">
        <v>425</v>
      </c>
      <c r="F328" s="55" t="s">
        <v>30</v>
      </c>
      <c r="G328" s="35">
        <v>39420</v>
      </c>
      <c r="H328" s="33"/>
      <c r="I328" s="100"/>
      <c r="J328" s="37"/>
      <c r="K328" s="37"/>
      <c r="L328" s="44"/>
      <c r="M328" s="45"/>
      <c r="N328" s="40" t="s">
        <v>23</v>
      </c>
      <c r="O328" s="140">
        <f>SUM(J327:J330)</f>
        <v>0</v>
      </c>
      <c r="P328" s="146" t="str">
        <f>IF(OR(H328="",O328=""),"",RANK(O328,$K$11:$K$350,1))</f>
        <v/>
      </c>
    </row>
    <row r="329" spans="1:16" ht="12.75" customHeight="1">
      <c r="A329" s="131" t="s">
        <v>23</v>
      </c>
      <c r="B329" s="75">
        <v>80</v>
      </c>
      <c r="C329" s="34" t="s">
        <v>423</v>
      </c>
      <c r="D329" s="158">
        <v>319</v>
      </c>
      <c r="E329" s="34" t="s">
        <v>426</v>
      </c>
      <c r="F329" s="55" t="s">
        <v>28</v>
      </c>
      <c r="G329" s="35">
        <v>39504</v>
      </c>
      <c r="H329" s="33"/>
      <c r="I329" s="100"/>
      <c r="J329" s="37"/>
      <c r="K329" s="37"/>
      <c r="L329" s="44"/>
      <c r="M329" s="48"/>
      <c r="N329" s="40" t="s">
        <v>23</v>
      </c>
      <c r="O329" s="140"/>
      <c r="P329" s="147"/>
    </row>
    <row r="330" spans="1:16" ht="12.75" customHeight="1">
      <c r="A330" s="131" t="s">
        <v>23</v>
      </c>
      <c r="B330" s="75">
        <v>80</v>
      </c>
      <c r="C330" s="34" t="s">
        <v>423</v>
      </c>
      <c r="D330" s="158">
        <v>320</v>
      </c>
      <c r="E330" s="34" t="s">
        <v>427</v>
      </c>
      <c r="F330" s="55" t="s">
        <v>30</v>
      </c>
      <c r="G330" s="35">
        <v>39542</v>
      </c>
      <c r="H330" s="33"/>
      <c r="I330" s="100"/>
      <c r="J330" s="37"/>
      <c r="K330" s="37"/>
      <c r="L330" s="50"/>
      <c r="M330" s="51"/>
      <c r="N330" s="40" t="s">
        <v>23</v>
      </c>
      <c r="O330" s="148"/>
      <c r="P330" s="149"/>
    </row>
    <row r="331" spans="1:16" ht="12.75" customHeight="1">
      <c r="A331" s="130" t="s">
        <v>23</v>
      </c>
      <c r="B331" s="76">
        <v>81</v>
      </c>
      <c r="C331" s="63" t="s">
        <v>428</v>
      </c>
      <c r="D331" s="157">
        <v>321</v>
      </c>
      <c r="E331" s="63" t="s">
        <v>429</v>
      </c>
      <c r="F331" s="81" t="s">
        <v>28</v>
      </c>
      <c r="G331" s="64">
        <v>39704</v>
      </c>
      <c r="H331" s="78"/>
      <c r="I331" s="101"/>
      <c r="J331" s="66"/>
      <c r="K331" s="66"/>
      <c r="L331" s="67"/>
      <c r="M331" s="68"/>
      <c r="N331" s="69" t="s">
        <v>23</v>
      </c>
      <c r="O331" s="115"/>
      <c r="P331" s="117"/>
    </row>
    <row r="332" spans="1:16" ht="12.75" customHeight="1">
      <c r="A332" s="130" t="s">
        <v>23</v>
      </c>
      <c r="B332" s="76">
        <v>81</v>
      </c>
      <c r="C332" s="63" t="s">
        <v>428</v>
      </c>
      <c r="D332" s="157">
        <v>322</v>
      </c>
      <c r="E332" s="63" t="s">
        <v>430</v>
      </c>
      <c r="F332" s="81" t="s">
        <v>30</v>
      </c>
      <c r="G332" s="64">
        <v>39323</v>
      </c>
      <c r="H332" s="78"/>
      <c r="I332" s="101"/>
      <c r="J332" s="66"/>
      <c r="K332" s="66"/>
      <c r="L332" s="70"/>
      <c r="M332" s="71"/>
      <c r="N332" s="69" t="s">
        <v>23</v>
      </c>
      <c r="O332" s="115">
        <f>SUM(J331:J334)</f>
        <v>0</v>
      </c>
      <c r="P332" s="116" t="str">
        <f>IF(OR(H332="",O332=""),"",RANK(O332,$K$11:$K$350,1))</f>
        <v/>
      </c>
    </row>
    <row r="333" spans="1:16" ht="12.75" customHeight="1">
      <c r="A333" s="130" t="s">
        <v>23</v>
      </c>
      <c r="B333" s="76">
        <v>81</v>
      </c>
      <c r="C333" s="63" t="s">
        <v>428</v>
      </c>
      <c r="D333" s="157">
        <v>323</v>
      </c>
      <c r="E333" s="63" t="s">
        <v>431</v>
      </c>
      <c r="F333" s="81" t="s">
        <v>28</v>
      </c>
      <c r="G333" s="64">
        <v>39686</v>
      </c>
      <c r="H333" s="78"/>
      <c r="I333" s="101"/>
      <c r="J333" s="66"/>
      <c r="K333" s="66"/>
      <c r="L333" s="70"/>
      <c r="M333" s="72"/>
      <c r="N333" s="69" t="s">
        <v>23</v>
      </c>
      <c r="O333" s="115"/>
      <c r="P333" s="117"/>
    </row>
    <row r="334" spans="1:16" ht="12.75" customHeight="1">
      <c r="A334" s="130" t="s">
        <v>23</v>
      </c>
      <c r="B334" s="76">
        <v>81</v>
      </c>
      <c r="C334" s="63" t="s">
        <v>428</v>
      </c>
      <c r="D334" s="157">
        <v>324</v>
      </c>
      <c r="E334" s="63" t="s">
        <v>432</v>
      </c>
      <c r="F334" s="81" t="s">
        <v>30</v>
      </c>
      <c r="G334" s="64">
        <v>39101</v>
      </c>
      <c r="H334" s="78"/>
      <c r="I334" s="101"/>
      <c r="J334" s="66"/>
      <c r="K334" s="66"/>
      <c r="L334" s="73"/>
      <c r="M334" s="74"/>
      <c r="N334" s="69" t="s">
        <v>23</v>
      </c>
      <c r="O334" s="118"/>
      <c r="P334" s="119"/>
    </row>
    <row r="335" spans="1:16" ht="12.75" customHeight="1">
      <c r="A335" s="131" t="s">
        <v>23</v>
      </c>
      <c r="B335" s="75">
        <v>82</v>
      </c>
      <c r="C335" s="34" t="s">
        <v>433</v>
      </c>
      <c r="D335" s="158">
        <v>325</v>
      </c>
      <c r="E335" s="34" t="s">
        <v>434</v>
      </c>
      <c r="F335" s="55" t="s">
        <v>28</v>
      </c>
      <c r="G335" s="35">
        <v>39454</v>
      </c>
      <c r="H335" s="56"/>
      <c r="I335" s="100"/>
      <c r="J335" s="37"/>
      <c r="K335" s="37"/>
      <c r="L335" s="38"/>
      <c r="M335" s="39"/>
      <c r="N335" s="40" t="s">
        <v>23</v>
      </c>
      <c r="O335" s="140"/>
      <c r="P335" s="147"/>
    </row>
    <row r="336" spans="1:16" ht="12.75" customHeight="1">
      <c r="A336" s="131" t="s">
        <v>23</v>
      </c>
      <c r="B336" s="75">
        <v>82</v>
      </c>
      <c r="C336" s="34" t="s">
        <v>433</v>
      </c>
      <c r="D336" s="158">
        <v>326</v>
      </c>
      <c r="E336" s="34" t="s">
        <v>435</v>
      </c>
      <c r="F336" s="55" t="s">
        <v>30</v>
      </c>
      <c r="G336" s="35">
        <v>39191</v>
      </c>
      <c r="H336" s="56"/>
      <c r="I336" s="100"/>
      <c r="J336" s="37"/>
      <c r="K336" s="37"/>
      <c r="L336" s="44"/>
      <c r="M336" s="45"/>
      <c r="N336" s="40" t="s">
        <v>23</v>
      </c>
      <c r="O336" s="140">
        <f>SUM(J335:J338)</f>
        <v>0</v>
      </c>
      <c r="P336" s="146" t="str">
        <f>IF(OR(H336="",O336=""),"",RANK(O336,$K$11:$K$350,1))</f>
        <v/>
      </c>
    </row>
    <row r="337" spans="1:16" ht="12.75" customHeight="1">
      <c r="A337" s="131" t="s">
        <v>23</v>
      </c>
      <c r="B337" s="75">
        <v>82</v>
      </c>
      <c r="C337" s="34" t="s">
        <v>433</v>
      </c>
      <c r="D337" s="158">
        <v>327</v>
      </c>
      <c r="E337" s="34" t="s">
        <v>436</v>
      </c>
      <c r="F337" s="55" t="s">
        <v>28</v>
      </c>
      <c r="G337" s="35">
        <v>39028</v>
      </c>
      <c r="H337" s="56"/>
      <c r="I337" s="100"/>
      <c r="J337" s="37"/>
      <c r="K337" s="37"/>
      <c r="L337" s="44"/>
      <c r="M337" s="48"/>
      <c r="N337" s="40" t="s">
        <v>23</v>
      </c>
      <c r="O337" s="140"/>
      <c r="P337" s="147"/>
    </row>
    <row r="338" spans="1:16" ht="12.75" customHeight="1">
      <c r="A338" s="131" t="s">
        <v>23</v>
      </c>
      <c r="B338" s="75">
        <v>82</v>
      </c>
      <c r="C338" s="34" t="s">
        <v>433</v>
      </c>
      <c r="D338" s="158">
        <v>328</v>
      </c>
      <c r="E338" s="34" t="s">
        <v>437</v>
      </c>
      <c r="F338" s="55" t="s">
        <v>30</v>
      </c>
      <c r="G338" s="35">
        <v>39267</v>
      </c>
      <c r="H338" s="56"/>
      <c r="I338" s="100"/>
      <c r="J338" s="37"/>
      <c r="K338" s="37"/>
      <c r="L338" s="50"/>
      <c r="M338" s="51"/>
      <c r="N338" s="40" t="s">
        <v>23</v>
      </c>
      <c r="O338" s="148"/>
      <c r="P338" s="149"/>
    </row>
    <row r="339" spans="1:16" ht="12.75" customHeight="1">
      <c r="A339" s="130" t="s">
        <v>23</v>
      </c>
      <c r="B339" s="76">
        <v>83</v>
      </c>
      <c r="C339" s="63" t="s">
        <v>438</v>
      </c>
      <c r="D339" s="157">
        <v>329</v>
      </c>
      <c r="E339" s="63" t="s">
        <v>439</v>
      </c>
      <c r="F339" s="81" t="s">
        <v>28</v>
      </c>
      <c r="G339" s="64">
        <v>39172</v>
      </c>
      <c r="H339" s="78"/>
      <c r="I339" s="101"/>
      <c r="J339" s="66"/>
      <c r="K339" s="66"/>
      <c r="L339" s="67"/>
      <c r="M339" s="68"/>
      <c r="N339" s="69" t="s">
        <v>23</v>
      </c>
      <c r="O339" s="115"/>
      <c r="P339" s="117"/>
    </row>
    <row r="340" spans="1:16" ht="12.75" customHeight="1">
      <c r="A340" s="130" t="s">
        <v>23</v>
      </c>
      <c r="B340" s="76">
        <v>83</v>
      </c>
      <c r="C340" s="63" t="s">
        <v>438</v>
      </c>
      <c r="D340" s="157">
        <v>330</v>
      </c>
      <c r="E340" s="63" t="s">
        <v>440</v>
      </c>
      <c r="F340" s="81" t="s">
        <v>30</v>
      </c>
      <c r="G340" s="64">
        <v>39497</v>
      </c>
      <c r="H340" s="78"/>
      <c r="I340" s="101"/>
      <c r="J340" s="66"/>
      <c r="K340" s="66"/>
      <c r="L340" s="70"/>
      <c r="M340" s="71"/>
      <c r="N340" s="69" t="s">
        <v>23</v>
      </c>
      <c r="O340" s="115">
        <f>SUM(J339:J342)</f>
        <v>0</v>
      </c>
      <c r="P340" s="116" t="str">
        <f>IF(OR(H340="",O340=""),"",RANK(O340,$K$11:$K$350,1))</f>
        <v/>
      </c>
    </row>
    <row r="341" spans="1:16" ht="12.75" customHeight="1">
      <c r="A341" s="130" t="s">
        <v>23</v>
      </c>
      <c r="B341" s="76">
        <v>83</v>
      </c>
      <c r="C341" s="63" t="s">
        <v>438</v>
      </c>
      <c r="D341" s="157">
        <v>331</v>
      </c>
      <c r="E341" s="63" t="s">
        <v>441</v>
      </c>
      <c r="F341" s="81" t="s">
        <v>28</v>
      </c>
      <c r="G341" s="64">
        <v>39151</v>
      </c>
      <c r="H341" s="78"/>
      <c r="I341" s="101"/>
      <c r="J341" s="66"/>
      <c r="K341" s="66"/>
      <c r="L341" s="70"/>
      <c r="M341" s="72"/>
      <c r="N341" s="69" t="s">
        <v>23</v>
      </c>
      <c r="O341" s="115"/>
      <c r="P341" s="117"/>
    </row>
    <row r="342" spans="1:16" ht="12.75" customHeight="1">
      <c r="A342" s="130" t="s">
        <v>23</v>
      </c>
      <c r="B342" s="76">
        <v>83</v>
      </c>
      <c r="C342" s="63" t="s">
        <v>438</v>
      </c>
      <c r="D342" s="157">
        <v>332</v>
      </c>
      <c r="E342" s="63" t="s">
        <v>442</v>
      </c>
      <c r="F342" s="81" t="s">
        <v>30</v>
      </c>
      <c r="G342" s="64">
        <v>39289</v>
      </c>
      <c r="H342" s="78"/>
      <c r="I342" s="101"/>
      <c r="J342" s="66"/>
      <c r="K342" s="66"/>
      <c r="L342" s="73"/>
      <c r="M342" s="74"/>
      <c r="N342" s="69" t="s">
        <v>23</v>
      </c>
      <c r="O342" s="118"/>
      <c r="P342" s="119"/>
    </row>
    <row r="343" spans="1:16" ht="12.75" customHeight="1">
      <c r="A343" s="131" t="s">
        <v>23</v>
      </c>
      <c r="B343" s="75">
        <v>84</v>
      </c>
      <c r="C343" s="34" t="s">
        <v>443</v>
      </c>
      <c r="D343" s="158">
        <v>333</v>
      </c>
      <c r="E343" s="34" t="s">
        <v>444</v>
      </c>
      <c r="F343" s="55" t="s">
        <v>28</v>
      </c>
      <c r="G343" s="35">
        <v>39236</v>
      </c>
      <c r="H343" s="56"/>
      <c r="I343" s="100"/>
      <c r="J343" s="37"/>
      <c r="K343" s="37"/>
      <c r="L343" s="38"/>
      <c r="M343" s="39"/>
      <c r="N343" s="40" t="s">
        <v>23</v>
      </c>
      <c r="O343" s="140"/>
      <c r="P343" s="147"/>
    </row>
    <row r="344" spans="1:16" ht="12.75" customHeight="1">
      <c r="A344" s="131" t="s">
        <v>23</v>
      </c>
      <c r="B344" s="75">
        <v>84</v>
      </c>
      <c r="C344" s="34" t="s">
        <v>443</v>
      </c>
      <c r="D344" s="158">
        <v>334</v>
      </c>
      <c r="E344" s="34" t="s">
        <v>445</v>
      </c>
      <c r="F344" s="55" t="s">
        <v>30</v>
      </c>
      <c r="G344" s="35">
        <v>39577</v>
      </c>
      <c r="H344" s="56"/>
      <c r="I344" s="100"/>
      <c r="J344" s="37"/>
      <c r="K344" s="37"/>
      <c r="L344" s="44"/>
      <c r="M344" s="45"/>
      <c r="N344" s="40" t="s">
        <v>23</v>
      </c>
      <c r="O344" s="140">
        <f>SUM(J343:J346)</f>
        <v>0</v>
      </c>
      <c r="P344" s="146" t="str">
        <f>IF(OR(H344="",O344=""),"",RANK(O344,$K$11:$K$350,1))</f>
        <v/>
      </c>
    </row>
    <row r="345" spans="1:16" ht="12.75" customHeight="1">
      <c r="A345" s="131" t="s">
        <v>23</v>
      </c>
      <c r="B345" s="75">
        <v>84</v>
      </c>
      <c r="C345" s="34" t="s">
        <v>443</v>
      </c>
      <c r="D345" s="158">
        <v>335</v>
      </c>
      <c r="E345" s="34" t="s">
        <v>446</v>
      </c>
      <c r="F345" s="55" t="s">
        <v>28</v>
      </c>
      <c r="G345" s="35">
        <v>39459</v>
      </c>
      <c r="H345" s="56"/>
      <c r="I345" s="100"/>
      <c r="J345" s="37"/>
      <c r="K345" s="37"/>
      <c r="L345" s="44"/>
      <c r="M345" s="48"/>
      <c r="N345" s="40" t="s">
        <v>23</v>
      </c>
      <c r="O345" s="140"/>
      <c r="P345" s="147"/>
    </row>
    <row r="346" spans="1:16" ht="12.75" customHeight="1">
      <c r="A346" s="131" t="s">
        <v>23</v>
      </c>
      <c r="B346" s="75">
        <v>84</v>
      </c>
      <c r="C346" s="34" t="s">
        <v>443</v>
      </c>
      <c r="D346" s="158">
        <v>336</v>
      </c>
      <c r="E346" s="34" t="s">
        <v>447</v>
      </c>
      <c r="F346" s="55" t="s">
        <v>30</v>
      </c>
      <c r="G346" s="35">
        <v>39495</v>
      </c>
      <c r="H346" s="56"/>
      <c r="I346" s="100"/>
      <c r="J346" s="37"/>
      <c r="K346" s="37"/>
      <c r="L346" s="50"/>
      <c r="M346" s="51"/>
      <c r="N346" s="40" t="s">
        <v>23</v>
      </c>
      <c r="O346" s="148"/>
      <c r="P346" s="149"/>
    </row>
    <row r="347" spans="1:16" ht="12.75" customHeight="1">
      <c r="A347" s="130" t="s">
        <v>23</v>
      </c>
      <c r="B347" s="76">
        <v>85</v>
      </c>
      <c r="C347" s="63" t="s">
        <v>448</v>
      </c>
      <c r="D347" s="157">
        <v>337</v>
      </c>
      <c r="E347" s="63" t="s">
        <v>449</v>
      </c>
      <c r="F347" s="81" t="s">
        <v>28</v>
      </c>
      <c r="G347" s="64">
        <v>39780</v>
      </c>
      <c r="H347" s="78"/>
      <c r="I347" s="101"/>
      <c r="J347" s="66"/>
      <c r="K347" s="66"/>
      <c r="L347" s="67"/>
      <c r="M347" s="68"/>
      <c r="N347" s="69" t="s">
        <v>23</v>
      </c>
      <c r="O347" s="113"/>
      <c r="P347" s="114"/>
    </row>
    <row r="348" spans="1:16" ht="12.75" customHeight="1">
      <c r="A348" s="130" t="s">
        <v>23</v>
      </c>
      <c r="B348" s="76">
        <v>85</v>
      </c>
      <c r="C348" s="63" t="s">
        <v>448</v>
      </c>
      <c r="D348" s="157">
        <v>338</v>
      </c>
      <c r="E348" s="63" t="s">
        <v>450</v>
      </c>
      <c r="F348" s="81" t="s">
        <v>30</v>
      </c>
      <c r="G348" s="64">
        <v>39193</v>
      </c>
      <c r="H348" s="78"/>
      <c r="I348" s="101"/>
      <c r="J348" s="66"/>
      <c r="K348" s="66"/>
      <c r="L348" s="70"/>
      <c r="M348" s="71"/>
      <c r="N348" s="69" t="s">
        <v>23</v>
      </c>
      <c r="O348" s="115">
        <f>SUM(J347:J350)</f>
        <v>0</v>
      </c>
      <c r="P348" s="116" t="str">
        <f>IF(OR(H348="",O348=""),"",RANK(O348,$K$11:$K$350,1))</f>
        <v/>
      </c>
    </row>
    <row r="349" spans="1:16" ht="12.75" customHeight="1">
      <c r="A349" s="130" t="s">
        <v>23</v>
      </c>
      <c r="B349" s="76">
        <v>85</v>
      </c>
      <c r="C349" s="63" t="s">
        <v>448</v>
      </c>
      <c r="D349" s="157">
        <v>339</v>
      </c>
      <c r="E349" s="63" t="s">
        <v>451</v>
      </c>
      <c r="F349" s="81" t="s">
        <v>28</v>
      </c>
      <c r="G349" s="64">
        <v>39799</v>
      </c>
      <c r="H349" s="78"/>
      <c r="I349" s="101"/>
      <c r="J349" s="66"/>
      <c r="K349" s="66"/>
      <c r="L349" s="70"/>
      <c r="M349" s="72"/>
      <c r="N349" s="69" t="s">
        <v>23</v>
      </c>
      <c r="O349" s="115"/>
      <c r="P349" s="117"/>
    </row>
    <row r="350" spans="1:16" ht="12.75" customHeight="1">
      <c r="A350" s="130" t="s">
        <v>23</v>
      </c>
      <c r="B350" s="76">
        <v>85</v>
      </c>
      <c r="C350" s="63" t="s">
        <v>448</v>
      </c>
      <c r="D350" s="157">
        <v>340</v>
      </c>
      <c r="E350" s="63" t="s">
        <v>452</v>
      </c>
      <c r="F350" s="81" t="s">
        <v>30</v>
      </c>
      <c r="G350" s="64">
        <v>39196</v>
      </c>
      <c r="H350" s="78"/>
      <c r="I350" s="101"/>
      <c r="J350" s="66"/>
      <c r="K350" s="66"/>
      <c r="L350" s="73"/>
      <c r="M350" s="74"/>
      <c r="N350" s="69" t="s">
        <v>23</v>
      </c>
      <c r="O350" s="118"/>
      <c r="P350" s="119"/>
    </row>
    <row r="351" spans="1:16">
      <c r="F351" s="82"/>
      <c r="G351" s="58"/>
      <c r="H351" s="58"/>
      <c r="I351" s="58"/>
      <c r="J351" s="57"/>
      <c r="K351" s="59"/>
      <c r="L351" s="59"/>
      <c r="O351" s="129"/>
      <c r="P351" s="129"/>
    </row>
    <row r="352" spans="1:16">
      <c r="F352" s="82"/>
      <c r="G352" s="58"/>
      <c r="H352" s="58"/>
      <c r="I352" s="58"/>
      <c r="J352" s="57"/>
      <c r="K352" s="59"/>
      <c r="L352" s="59"/>
      <c r="O352" s="129"/>
      <c r="P352" s="129"/>
    </row>
    <row r="353" spans="6:16">
      <c r="F353" s="82"/>
      <c r="G353" s="58"/>
      <c r="H353" s="58"/>
      <c r="I353" s="58"/>
      <c r="J353" s="57"/>
      <c r="K353" s="59"/>
      <c r="L353" s="59"/>
      <c r="O353" s="129"/>
      <c r="P353" s="129"/>
    </row>
    <row r="354" spans="6:16">
      <c r="F354" s="82"/>
      <c r="G354" s="58"/>
      <c r="H354" s="58"/>
      <c r="I354" s="58"/>
      <c r="J354" s="57"/>
      <c r="K354" s="59"/>
      <c r="L354" s="59"/>
      <c r="O354" s="129"/>
      <c r="P354" s="129"/>
    </row>
    <row r="355" spans="6:16">
      <c r="F355" s="82"/>
      <c r="G355" s="58"/>
      <c r="H355" s="58"/>
      <c r="I355" s="58"/>
      <c r="J355" s="57"/>
      <c r="K355" s="59"/>
      <c r="L355" s="59"/>
      <c r="O355" s="129"/>
      <c r="P355" s="129"/>
    </row>
    <row r="356" spans="6:16">
      <c r="J356" s="57"/>
      <c r="K356" s="59"/>
      <c r="L356" s="59"/>
      <c r="O356" s="129"/>
      <c r="P356" s="129"/>
    </row>
    <row r="357" spans="6:16">
      <c r="J357" s="57"/>
      <c r="K357" s="59"/>
      <c r="L357" s="59"/>
      <c r="O357" s="129"/>
      <c r="P357" s="129"/>
    </row>
    <row r="358" spans="6:16">
      <c r="J358" s="57"/>
      <c r="K358" s="59"/>
      <c r="L358" s="59"/>
      <c r="O358" s="129"/>
      <c r="P358" s="129"/>
    </row>
    <row r="359" spans="6:16">
      <c r="J359" s="57"/>
      <c r="K359" s="59"/>
      <c r="L359" s="59"/>
      <c r="O359" s="129"/>
      <c r="P359" s="129"/>
    </row>
    <row r="360" spans="6:16">
      <c r="J360" s="57"/>
      <c r="K360" s="59"/>
      <c r="L360" s="59"/>
      <c r="O360" s="129"/>
      <c r="P360" s="129"/>
    </row>
    <row r="361" spans="6:16">
      <c r="J361" s="57"/>
      <c r="K361" s="59"/>
      <c r="L361" s="59"/>
      <c r="O361" s="129"/>
      <c r="P361" s="129"/>
    </row>
    <row r="362" spans="6:16">
      <c r="J362" s="57"/>
      <c r="K362" s="59"/>
      <c r="L362" s="59"/>
      <c r="O362" s="129"/>
      <c r="P362" s="129"/>
    </row>
    <row r="363" spans="6:16">
      <c r="J363" s="57"/>
      <c r="K363" s="59"/>
      <c r="L363" s="59"/>
      <c r="O363" s="129"/>
      <c r="P363" s="129"/>
    </row>
    <row r="364" spans="6:16">
      <c r="J364" s="57"/>
      <c r="K364" s="59"/>
      <c r="L364" s="59"/>
      <c r="O364" s="129"/>
      <c r="P364" s="129"/>
    </row>
    <row r="365" spans="6:16">
      <c r="J365" s="57"/>
      <c r="K365" s="59"/>
      <c r="L365" s="59"/>
      <c r="O365" s="129"/>
      <c r="P365" s="129"/>
    </row>
    <row r="366" spans="6:16">
      <c r="J366" s="57"/>
      <c r="K366" s="59"/>
      <c r="L366" s="59"/>
      <c r="O366" s="129"/>
      <c r="P366" s="129"/>
    </row>
    <row r="367" spans="6:16">
      <c r="J367" s="57"/>
      <c r="K367" s="59"/>
      <c r="L367" s="59"/>
      <c r="O367" s="129"/>
      <c r="P367" s="129"/>
    </row>
    <row r="368" spans="6:16">
      <c r="J368" s="57"/>
      <c r="K368" s="59"/>
      <c r="L368" s="59"/>
      <c r="O368" s="129"/>
      <c r="P368" s="129"/>
    </row>
    <row r="369" spans="10:16">
      <c r="J369" s="57"/>
      <c r="K369" s="59"/>
      <c r="L369" s="59"/>
      <c r="O369" s="129"/>
      <c r="P369" s="129"/>
    </row>
    <row r="370" spans="10:16">
      <c r="J370" s="57"/>
      <c r="K370" s="59"/>
      <c r="L370" s="59"/>
      <c r="O370" s="129"/>
      <c r="P370" s="129"/>
    </row>
    <row r="371" spans="10:16">
      <c r="J371" s="57"/>
      <c r="K371" s="59"/>
      <c r="L371" s="59"/>
      <c r="O371" s="129"/>
      <c r="P371" s="129"/>
    </row>
    <row r="372" spans="10:16">
      <c r="J372" s="57"/>
      <c r="K372" s="59"/>
      <c r="L372" s="59"/>
      <c r="O372" s="129"/>
      <c r="P372" s="129"/>
    </row>
    <row r="373" spans="10:16">
      <c r="J373" s="57"/>
      <c r="K373" s="59"/>
      <c r="L373" s="59"/>
      <c r="O373" s="129"/>
      <c r="P373" s="129"/>
    </row>
    <row r="374" spans="10:16">
      <c r="J374" s="57"/>
      <c r="K374" s="59"/>
      <c r="L374" s="59"/>
      <c r="O374" s="129"/>
      <c r="P374" s="129"/>
    </row>
    <row r="375" spans="10:16">
      <c r="J375" s="57"/>
      <c r="K375" s="59"/>
      <c r="L375" s="59"/>
      <c r="O375" s="129"/>
      <c r="P375" s="129"/>
    </row>
    <row r="376" spans="10:16">
      <c r="J376" s="57"/>
      <c r="K376" s="59"/>
      <c r="L376" s="59"/>
      <c r="O376" s="129"/>
      <c r="P376" s="129"/>
    </row>
    <row r="377" spans="10:16">
      <c r="J377" s="57"/>
      <c r="K377" s="59"/>
      <c r="L377" s="59"/>
      <c r="O377" s="129"/>
      <c r="P377" s="129"/>
    </row>
    <row r="378" spans="10:16">
      <c r="J378" s="57"/>
      <c r="K378" s="59"/>
      <c r="L378" s="59"/>
      <c r="O378" s="129"/>
      <c r="P378" s="129"/>
    </row>
    <row r="379" spans="10:16">
      <c r="J379" s="57"/>
      <c r="K379" s="59"/>
      <c r="L379" s="59"/>
      <c r="O379" s="129"/>
      <c r="P379" s="129"/>
    </row>
    <row r="380" spans="10:16">
      <c r="J380" s="57"/>
      <c r="K380" s="59"/>
      <c r="L380" s="59"/>
      <c r="O380" s="129"/>
      <c r="P380" s="129"/>
    </row>
    <row r="381" spans="10:16">
      <c r="J381" s="57"/>
      <c r="K381" s="59"/>
      <c r="L381" s="59"/>
      <c r="O381" s="129"/>
      <c r="P381" s="129"/>
    </row>
    <row r="382" spans="10:16">
      <c r="J382" s="57"/>
      <c r="K382" s="59"/>
      <c r="L382" s="59"/>
      <c r="O382" s="129"/>
      <c r="P382" s="129"/>
    </row>
    <row r="383" spans="10:16">
      <c r="J383" s="57"/>
      <c r="K383" s="59"/>
      <c r="L383" s="59"/>
      <c r="O383" s="129"/>
      <c r="P383" s="129"/>
    </row>
    <row r="384" spans="10:16">
      <c r="J384" s="57"/>
      <c r="K384" s="59"/>
      <c r="L384" s="59"/>
      <c r="O384" s="129"/>
      <c r="P384" s="129"/>
    </row>
    <row r="385" spans="10:16">
      <c r="J385" s="57"/>
      <c r="K385" s="59"/>
      <c r="L385" s="59"/>
      <c r="O385" s="129"/>
      <c r="P385" s="129"/>
    </row>
    <row r="386" spans="10:16">
      <c r="J386" s="57"/>
      <c r="K386" s="59"/>
      <c r="L386" s="59"/>
      <c r="O386" s="129"/>
      <c r="P386" s="129"/>
    </row>
    <row r="387" spans="10:16">
      <c r="J387" s="57"/>
      <c r="K387" s="59"/>
      <c r="L387" s="59"/>
      <c r="O387" s="129"/>
      <c r="P387" s="129"/>
    </row>
    <row r="388" spans="10:16">
      <c r="J388" s="57"/>
      <c r="K388" s="59"/>
      <c r="L388" s="59"/>
      <c r="O388" s="129"/>
      <c r="P388" s="129"/>
    </row>
    <row r="389" spans="10:16">
      <c r="J389" s="57"/>
      <c r="K389" s="59"/>
      <c r="L389" s="59"/>
      <c r="O389" s="129"/>
      <c r="P389" s="129"/>
    </row>
    <row r="390" spans="10:16">
      <c r="J390" s="57"/>
      <c r="K390" s="59"/>
      <c r="L390" s="59"/>
      <c r="O390" s="129"/>
      <c r="P390" s="129"/>
    </row>
    <row r="391" spans="10:16">
      <c r="J391" s="57"/>
      <c r="K391" s="59"/>
      <c r="L391" s="59"/>
      <c r="O391" s="129"/>
      <c r="P391" s="129"/>
    </row>
    <row r="392" spans="10:16">
      <c r="J392" s="57"/>
      <c r="K392" s="59"/>
      <c r="L392" s="59"/>
      <c r="O392" s="129"/>
      <c r="P392" s="129"/>
    </row>
    <row r="393" spans="10:16">
      <c r="J393" s="57"/>
      <c r="K393" s="59"/>
      <c r="L393" s="59"/>
      <c r="O393" s="129"/>
      <c r="P393" s="129"/>
    </row>
    <row r="394" spans="10:16">
      <c r="J394" s="57"/>
      <c r="K394" s="59"/>
      <c r="L394" s="59"/>
      <c r="O394" s="129"/>
      <c r="P394" s="129"/>
    </row>
    <row r="395" spans="10:16">
      <c r="J395" s="57"/>
      <c r="K395" s="59"/>
      <c r="L395" s="59"/>
      <c r="O395" s="129"/>
      <c r="P395" s="129"/>
    </row>
    <row r="396" spans="10:16">
      <c r="J396" s="57"/>
      <c r="K396" s="59"/>
      <c r="L396" s="59"/>
      <c r="O396" s="129"/>
      <c r="P396" s="129"/>
    </row>
    <row r="397" spans="10:16">
      <c r="J397" s="57"/>
      <c r="K397" s="59"/>
      <c r="L397" s="59"/>
      <c r="O397" s="129"/>
      <c r="P397" s="129"/>
    </row>
    <row r="398" spans="10:16">
      <c r="J398" s="57"/>
      <c r="K398" s="59"/>
      <c r="L398" s="59"/>
      <c r="O398" s="129"/>
      <c r="P398" s="129"/>
    </row>
    <row r="399" spans="10:16">
      <c r="J399" s="57"/>
      <c r="K399" s="59"/>
      <c r="L399" s="59"/>
      <c r="O399" s="129"/>
      <c r="P399" s="129"/>
    </row>
    <row r="400" spans="10:16">
      <c r="J400" s="57"/>
      <c r="K400" s="59"/>
      <c r="L400" s="59"/>
      <c r="O400" s="129"/>
      <c r="P400" s="129"/>
    </row>
    <row r="401" spans="10:16">
      <c r="J401" s="57"/>
      <c r="K401" s="59"/>
      <c r="L401" s="59"/>
      <c r="O401" s="129"/>
      <c r="P401" s="129"/>
    </row>
    <row r="402" spans="10:16">
      <c r="J402" s="57"/>
      <c r="K402" s="59"/>
      <c r="L402" s="59"/>
      <c r="O402" s="129"/>
      <c r="P402" s="129"/>
    </row>
    <row r="403" spans="10:16">
      <c r="J403" s="57"/>
      <c r="K403" s="59"/>
      <c r="L403" s="59"/>
      <c r="O403" s="129"/>
      <c r="P403" s="129"/>
    </row>
    <row r="404" spans="10:16">
      <c r="J404" s="57"/>
      <c r="K404" s="59"/>
      <c r="L404" s="59"/>
      <c r="O404" s="129"/>
      <c r="P404" s="129"/>
    </row>
    <row r="405" spans="10:16">
      <c r="J405" s="57"/>
      <c r="K405" s="59"/>
      <c r="L405" s="59"/>
      <c r="O405" s="129"/>
      <c r="P405" s="129"/>
    </row>
    <row r="406" spans="10:16">
      <c r="J406" s="57"/>
      <c r="K406" s="59"/>
      <c r="L406" s="59"/>
      <c r="O406" s="129"/>
      <c r="P406" s="129"/>
    </row>
    <row r="407" spans="10:16">
      <c r="J407" s="57"/>
      <c r="K407" s="59"/>
      <c r="L407" s="59"/>
      <c r="O407" s="129"/>
      <c r="P407" s="129"/>
    </row>
    <row r="408" spans="10:16">
      <c r="J408" s="57"/>
      <c r="K408" s="59"/>
      <c r="L408" s="59"/>
      <c r="O408" s="129"/>
      <c r="P408" s="129"/>
    </row>
    <row r="409" spans="10:16">
      <c r="J409" s="57"/>
      <c r="K409" s="59"/>
      <c r="L409" s="59"/>
      <c r="O409" s="129"/>
      <c r="P409" s="129"/>
    </row>
    <row r="410" spans="10:16">
      <c r="J410" s="57"/>
      <c r="K410" s="59"/>
      <c r="L410" s="59"/>
      <c r="O410" s="129"/>
      <c r="P410" s="129"/>
    </row>
    <row r="411" spans="10:16">
      <c r="J411" s="57"/>
      <c r="K411" s="59"/>
      <c r="L411" s="59"/>
      <c r="O411" s="129"/>
      <c r="P411" s="129"/>
    </row>
    <row r="412" spans="10:16">
      <c r="J412" s="57"/>
      <c r="K412" s="59"/>
      <c r="L412" s="59"/>
      <c r="O412" s="129"/>
      <c r="P412" s="129"/>
    </row>
    <row r="413" spans="10:16">
      <c r="J413" s="57"/>
      <c r="K413" s="59"/>
      <c r="L413" s="59"/>
      <c r="O413" s="129"/>
      <c r="P413" s="129"/>
    </row>
    <row r="414" spans="10:16">
      <c r="J414" s="57"/>
      <c r="K414" s="59"/>
      <c r="L414" s="59"/>
      <c r="O414" s="129"/>
      <c r="P414" s="129"/>
    </row>
    <row r="415" spans="10:16">
      <c r="J415" s="57"/>
      <c r="K415" s="59"/>
      <c r="L415" s="59"/>
      <c r="O415" s="129"/>
      <c r="P415" s="129"/>
    </row>
    <row r="416" spans="10:16">
      <c r="J416" s="57"/>
      <c r="K416" s="59"/>
      <c r="L416" s="59"/>
      <c r="O416" s="129"/>
      <c r="P416" s="129"/>
    </row>
    <row r="417" spans="10:16">
      <c r="J417" s="57"/>
      <c r="K417" s="59"/>
      <c r="L417" s="59"/>
      <c r="O417" s="129"/>
      <c r="P417" s="129"/>
    </row>
    <row r="418" spans="10:16">
      <c r="J418" s="57"/>
      <c r="K418" s="59"/>
      <c r="L418" s="59"/>
      <c r="O418" s="129"/>
      <c r="P418" s="129"/>
    </row>
    <row r="419" spans="10:16">
      <c r="J419" s="57"/>
      <c r="K419" s="59"/>
      <c r="L419" s="59"/>
      <c r="O419" s="129"/>
      <c r="P419" s="129"/>
    </row>
    <row r="420" spans="10:16">
      <c r="J420" s="57"/>
      <c r="K420" s="59"/>
      <c r="L420" s="59"/>
      <c r="O420" s="129"/>
      <c r="P420" s="129"/>
    </row>
    <row r="421" spans="10:16">
      <c r="J421" s="57"/>
      <c r="L421" s="59"/>
      <c r="O421" s="129"/>
      <c r="P421" s="129"/>
    </row>
    <row r="422" spans="10:16">
      <c r="J422" s="57"/>
      <c r="L422" s="59"/>
      <c r="O422" s="129"/>
      <c r="P422" s="129"/>
    </row>
    <row r="423" spans="10:16">
      <c r="J423" s="57"/>
      <c r="L423" s="59"/>
      <c r="O423" s="129"/>
      <c r="P423" s="129"/>
    </row>
    <row r="424" spans="10:16">
      <c r="J424" s="57"/>
      <c r="L424" s="59"/>
      <c r="O424" s="129"/>
      <c r="P424" s="129"/>
    </row>
    <row r="425" spans="10:16">
      <c r="J425" s="57"/>
      <c r="L425" s="59"/>
      <c r="O425" s="129"/>
      <c r="P425" s="129"/>
    </row>
    <row r="426" spans="10:16">
      <c r="J426" s="57"/>
      <c r="L426" s="59"/>
      <c r="O426" s="129"/>
      <c r="P426" s="129"/>
    </row>
    <row r="427" spans="10:16">
      <c r="J427" s="57"/>
      <c r="L427" s="59"/>
      <c r="O427" s="129"/>
      <c r="P427" s="129"/>
    </row>
    <row r="428" spans="10:16">
      <c r="J428" s="57"/>
      <c r="L428" s="59"/>
      <c r="O428" s="129"/>
      <c r="P428" s="129"/>
    </row>
    <row r="429" spans="10:16">
      <c r="J429" s="57"/>
      <c r="L429" s="59"/>
      <c r="O429" s="129"/>
      <c r="P429" s="129"/>
    </row>
    <row r="430" spans="10:16">
      <c r="J430" s="57"/>
      <c r="L430" s="59"/>
      <c r="O430" s="129"/>
      <c r="P430" s="129"/>
    </row>
    <row r="431" spans="10:16">
      <c r="J431" s="57"/>
      <c r="L431" s="59"/>
      <c r="O431" s="129"/>
      <c r="P431" s="129"/>
    </row>
    <row r="432" spans="10:16">
      <c r="J432" s="57"/>
      <c r="L432" s="59"/>
      <c r="O432" s="129"/>
      <c r="P432" s="129"/>
    </row>
    <row r="433" spans="10:16">
      <c r="J433" s="57"/>
      <c r="L433" s="59"/>
      <c r="O433" s="129"/>
      <c r="P433" s="129"/>
    </row>
    <row r="434" spans="10:16">
      <c r="J434" s="57"/>
      <c r="L434" s="59"/>
      <c r="O434" s="129"/>
      <c r="P434" s="129"/>
    </row>
    <row r="435" spans="10:16">
      <c r="J435" s="57"/>
      <c r="L435" s="59"/>
      <c r="O435" s="129"/>
      <c r="P435" s="129"/>
    </row>
    <row r="436" spans="10:16">
      <c r="J436" s="57"/>
      <c r="L436" s="59"/>
      <c r="O436" s="129"/>
      <c r="P436" s="129"/>
    </row>
    <row r="437" spans="10:16">
      <c r="J437" s="57"/>
      <c r="L437" s="59"/>
      <c r="O437" s="129"/>
      <c r="P437" s="129"/>
    </row>
    <row r="438" spans="10:16">
      <c r="J438" s="57"/>
      <c r="L438" s="59"/>
      <c r="O438" s="129"/>
      <c r="P438" s="129"/>
    </row>
    <row r="439" spans="10:16">
      <c r="J439" s="57"/>
      <c r="L439" s="59"/>
      <c r="O439" s="129"/>
      <c r="P439" s="129"/>
    </row>
    <row r="440" spans="10:16">
      <c r="J440" s="57"/>
      <c r="L440" s="59"/>
      <c r="O440" s="129"/>
      <c r="P440" s="129"/>
    </row>
    <row r="441" spans="10:16">
      <c r="J441" s="57"/>
      <c r="L441" s="59"/>
      <c r="O441" s="129"/>
      <c r="P441" s="129"/>
    </row>
    <row r="442" spans="10:16">
      <c r="J442" s="57"/>
      <c r="L442" s="59"/>
      <c r="O442" s="129"/>
      <c r="P442" s="129"/>
    </row>
    <row r="443" spans="10:16">
      <c r="J443" s="57"/>
      <c r="L443" s="59"/>
      <c r="O443" s="129"/>
      <c r="P443" s="129"/>
    </row>
    <row r="444" spans="10:16">
      <c r="J444" s="57"/>
      <c r="L444" s="59"/>
      <c r="O444" s="129"/>
      <c r="P444" s="129"/>
    </row>
    <row r="445" spans="10:16">
      <c r="J445" s="57"/>
      <c r="L445" s="59"/>
      <c r="O445" s="129"/>
      <c r="P445" s="129"/>
    </row>
    <row r="446" spans="10:16">
      <c r="J446" s="57"/>
      <c r="O446" s="129"/>
      <c r="P446" s="129"/>
    </row>
    <row r="447" spans="10:16">
      <c r="J447" s="57"/>
      <c r="O447" s="129"/>
      <c r="P447" s="129"/>
    </row>
    <row r="448" spans="10:16">
      <c r="J448" s="57"/>
      <c r="O448" s="129"/>
      <c r="P448" s="129"/>
    </row>
    <row r="449" spans="10:16">
      <c r="J449" s="57"/>
      <c r="O449" s="129"/>
      <c r="P449" s="129"/>
    </row>
    <row r="450" spans="10:16">
      <c r="J450" s="57"/>
      <c r="O450" s="129"/>
      <c r="P450" s="129"/>
    </row>
    <row r="451" spans="10:16">
      <c r="J451" s="57"/>
      <c r="O451" s="129"/>
      <c r="P451" s="129"/>
    </row>
    <row r="452" spans="10:16">
      <c r="J452" s="57"/>
      <c r="O452" s="129"/>
      <c r="P452" s="129"/>
    </row>
    <row r="453" spans="10:16">
      <c r="J453" s="57"/>
      <c r="O453" s="129"/>
      <c r="P453" s="129"/>
    </row>
    <row r="454" spans="10:16">
      <c r="J454" s="57"/>
      <c r="O454" s="129"/>
      <c r="P454" s="129"/>
    </row>
    <row r="455" spans="10:16">
      <c r="J455" s="57"/>
      <c r="O455" s="129"/>
      <c r="P455" s="129"/>
    </row>
    <row r="456" spans="10:16">
      <c r="J456" s="57"/>
      <c r="O456" s="129"/>
      <c r="P456" s="129"/>
    </row>
    <row r="457" spans="10:16">
      <c r="J457" s="57"/>
      <c r="O457" s="129"/>
      <c r="P457" s="129"/>
    </row>
    <row r="458" spans="10:16">
      <c r="J458" s="57"/>
      <c r="O458" s="129"/>
      <c r="P458" s="129"/>
    </row>
    <row r="459" spans="10:16">
      <c r="J459" s="57"/>
      <c r="O459" s="129"/>
      <c r="P459" s="129"/>
    </row>
    <row r="460" spans="10:16">
      <c r="J460" s="57"/>
      <c r="O460" s="129"/>
      <c r="P460" s="129"/>
    </row>
    <row r="461" spans="10:16">
      <c r="J461" s="57"/>
      <c r="O461" s="129"/>
      <c r="P461" s="129"/>
    </row>
    <row r="462" spans="10:16">
      <c r="J462" s="57"/>
      <c r="O462" s="129"/>
      <c r="P462" s="129"/>
    </row>
    <row r="463" spans="10:16">
      <c r="J463" s="57"/>
      <c r="O463" s="129"/>
      <c r="P463" s="129"/>
    </row>
    <row r="464" spans="10:16">
      <c r="J464" s="57"/>
      <c r="O464" s="129"/>
      <c r="P464" s="129"/>
    </row>
    <row r="465" spans="10:16">
      <c r="J465" s="57"/>
      <c r="O465" s="129"/>
      <c r="P465" s="129"/>
    </row>
    <row r="466" spans="10:16">
      <c r="J466" s="57"/>
      <c r="O466" s="129"/>
      <c r="P466" s="129"/>
    </row>
    <row r="467" spans="10:16">
      <c r="J467" s="57"/>
      <c r="O467" s="129"/>
      <c r="P467" s="129"/>
    </row>
    <row r="468" spans="10:16">
      <c r="J468" s="57"/>
      <c r="O468" s="129"/>
      <c r="P468" s="129"/>
    </row>
    <row r="469" spans="10:16">
      <c r="J469" s="57"/>
      <c r="O469" s="129"/>
      <c r="P469" s="129"/>
    </row>
    <row r="470" spans="10:16">
      <c r="J470" s="57"/>
      <c r="O470" s="129"/>
      <c r="P470" s="129"/>
    </row>
    <row r="471" spans="10:16">
      <c r="J471" s="57"/>
      <c r="O471" s="129"/>
      <c r="P471" s="129"/>
    </row>
    <row r="472" spans="10:16">
      <c r="J472" s="57"/>
      <c r="O472" s="129"/>
      <c r="P472" s="129"/>
    </row>
    <row r="473" spans="10:16">
      <c r="J473" s="57"/>
      <c r="O473" s="129"/>
      <c r="P473" s="129"/>
    </row>
    <row r="474" spans="10:16">
      <c r="J474" s="57"/>
      <c r="O474" s="129"/>
      <c r="P474" s="129"/>
    </row>
    <row r="475" spans="10:16">
      <c r="J475" s="57"/>
      <c r="O475" s="129"/>
      <c r="P475" s="129"/>
    </row>
    <row r="476" spans="10:16">
      <c r="J476" s="57"/>
      <c r="O476" s="129"/>
      <c r="P476" s="129"/>
    </row>
    <row r="477" spans="10:16">
      <c r="J477" s="57"/>
      <c r="O477" s="129"/>
      <c r="P477" s="129"/>
    </row>
    <row r="478" spans="10:16">
      <c r="J478" s="57"/>
      <c r="O478" s="129"/>
      <c r="P478" s="129"/>
    </row>
    <row r="479" spans="10:16">
      <c r="J479" s="57"/>
      <c r="O479" s="129"/>
      <c r="P479" s="129"/>
    </row>
    <row r="480" spans="10:16">
      <c r="J480" s="57"/>
      <c r="O480" s="129"/>
      <c r="P480" s="129"/>
    </row>
    <row r="481" spans="10:16">
      <c r="J481" s="57"/>
      <c r="O481" s="129"/>
      <c r="P481" s="129"/>
    </row>
    <row r="482" spans="10:16">
      <c r="J482" s="57"/>
      <c r="O482" s="129"/>
      <c r="P482" s="129"/>
    </row>
    <row r="483" spans="10:16">
      <c r="J483" s="57"/>
      <c r="O483" s="129"/>
      <c r="P483" s="129"/>
    </row>
    <row r="484" spans="10:16">
      <c r="J484" s="57"/>
      <c r="O484" s="129"/>
      <c r="P484" s="129"/>
    </row>
    <row r="485" spans="10:16">
      <c r="J485" s="57"/>
      <c r="O485" s="129"/>
      <c r="P485" s="129"/>
    </row>
    <row r="486" spans="10:16">
      <c r="J486" s="57"/>
      <c r="O486" s="129"/>
      <c r="P486" s="129"/>
    </row>
    <row r="487" spans="10:16">
      <c r="J487" s="57"/>
      <c r="O487" s="129"/>
      <c r="P487" s="129"/>
    </row>
    <row r="488" spans="10:16">
      <c r="J488" s="57"/>
      <c r="O488" s="129"/>
      <c r="P488" s="129"/>
    </row>
    <row r="489" spans="10:16">
      <c r="J489" s="57"/>
      <c r="O489" s="129"/>
      <c r="P489" s="129"/>
    </row>
    <row r="490" spans="10:16">
      <c r="J490" s="57"/>
      <c r="O490" s="129"/>
      <c r="P490" s="129"/>
    </row>
    <row r="491" spans="10:16">
      <c r="J491" s="57"/>
      <c r="O491" s="129"/>
      <c r="P491" s="129"/>
    </row>
    <row r="492" spans="10:16">
      <c r="J492" s="57"/>
      <c r="O492" s="129"/>
      <c r="P492" s="129"/>
    </row>
    <row r="493" spans="10:16">
      <c r="J493" s="57"/>
      <c r="O493" s="129"/>
      <c r="P493" s="129"/>
    </row>
    <row r="494" spans="10:16">
      <c r="J494" s="57"/>
      <c r="O494" s="129"/>
      <c r="P494" s="129"/>
    </row>
    <row r="495" spans="10:16">
      <c r="J495" s="57"/>
      <c r="O495" s="129"/>
      <c r="P495" s="129"/>
    </row>
    <row r="496" spans="10:16">
      <c r="J496" s="57"/>
      <c r="O496" s="129"/>
      <c r="P496" s="129"/>
    </row>
    <row r="497" spans="10:16">
      <c r="J497" s="57"/>
      <c r="O497" s="129"/>
      <c r="P497" s="129"/>
    </row>
    <row r="498" spans="10:16">
      <c r="J498" s="57"/>
      <c r="O498" s="129"/>
      <c r="P498" s="129"/>
    </row>
    <row r="499" spans="10:16">
      <c r="J499" s="57"/>
      <c r="O499" s="129"/>
      <c r="P499" s="129"/>
    </row>
    <row r="500" spans="10:16">
      <c r="J500" s="57"/>
      <c r="O500" s="129"/>
      <c r="P500" s="129"/>
    </row>
    <row r="501" spans="10:16">
      <c r="J501" s="57"/>
      <c r="O501" s="129"/>
      <c r="P501" s="129"/>
    </row>
    <row r="502" spans="10:16">
      <c r="J502" s="57"/>
      <c r="O502" s="129"/>
      <c r="P502" s="129"/>
    </row>
    <row r="503" spans="10:16">
      <c r="J503" s="57"/>
      <c r="O503" s="129"/>
      <c r="P503" s="129"/>
    </row>
    <row r="504" spans="10:16">
      <c r="J504" s="57"/>
      <c r="O504" s="129"/>
      <c r="P504" s="129"/>
    </row>
    <row r="505" spans="10:16">
      <c r="J505" s="57"/>
      <c r="O505" s="129"/>
      <c r="P505" s="129"/>
    </row>
    <row r="506" spans="10:16">
      <c r="J506" s="57"/>
      <c r="O506" s="129"/>
      <c r="P506" s="129"/>
    </row>
    <row r="507" spans="10:16">
      <c r="J507" s="57"/>
      <c r="O507" s="129"/>
      <c r="P507" s="129"/>
    </row>
    <row r="508" spans="10:16">
      <c r="J508" s="57"/>
      <c r="O508" s="129"/>
      <c r="P508" s="129"/>
    </row>
    <row r="509" spans="10:16">
      <c r="J509" s="57"/>
      <c r="O509" s="129"/>
      <c r="P509" s="129"/>
    </row>
    <row r="510" spans="10:16">
      <c r="J510" s="57"/>
      <c r="O510" s="129"/>
      <c r="P510" s="129"/>
    </row>
    <row r="511" spans="10:16">
      <c r="J511" s="57"/>
    </row>
    <row r="512" spans="10:16">
      <c r="J512" s="57"/>
    </row>
    <row r="513" spans="10:10">
      <c r="J513" s="57"/>
    </row>
    <row r="514" spans="10:10">
      <c r="J514" s="57"/>
    </row>
    <row r="515" spans="10:10">
      <c r="J515" s="57"/>
    </row>
    <row r="516" spans="10:10">
      <c r="J516" s="57"/>
    </row>
    <row r="517" spans="10:10">
      <c r="J517" s="57"/>
    </row>
    <row r="518" spans="10:10">
      <c r="J518" s="57"/>
    </row>
    <row r="519" spans="10:10">
      <c r="J519" s="57"/>
    </row>
    <row r="520" spans="10:10">
      <c r="J520" s="57"/>
    </row>
    <row r="521" spans="10:10">
      <c r="J521" s="57"/>
    </row>
    <row r="522" spans="10:10">
      <c r="J522" s="57"/>
    </row>
    <row r="523" spans="10:10">
      <c r="J523" s="57"/>
    </row>
    <row r="524" spans="10:10">
      <c r="J524" s="57"/>
    </row>
    <row r="525" spans="10:10">
      <c r="J525" s="57"/>
    </row>
    <row r="526" spans="10:10">
      <c r="J526" s="57"/>
    </row>
    <row r="527" spans="10:10">
      <c r="J527" s="57"/>
    </row>
    <row r="528" spans="10:10">
      <c r="J528" s="57"/>
    </row>
    <row r="529" spans="10:10">
      <c r="J529" s="57"/>
    </row>
    <row r="530" spans="10:10">
      <c r="J530" s="57"/>
    </row>
    <row r="531" spans="10:10">
      <c r="J531" s="57"/>
    </row>
    <row r="532" spans="10:10">
      <c r="J532" s="57"/>
    </row>
    <row r="533" spans="10:10">
      <c r="J533" s="57"/>
    </row>
    <row r="534" spans="10:10">
      <c r="J534" s="57"/>
    </row>
    <row r="535" spans="10:10">
      <c r="J535" s="57"/>
    </row>
    <row r="536" spans="10:10">
      <c r="J536" s="57"/>
    </row>
    <row r="537" spans="10:10">
      <c r="J537" s="57"/>
    </row>
    <row r="538" spans="10:10">
      <c r="J538" s="57"/>
    </row>
    <row r="539" spans="10:10">
      <c r="J539" s="57"/>
    </row>
    <row r="540" spans="10:10">
      <c r="J540" s="57"/>
    </row>
    <row r="541" spans="10:10">
      <c r="J541" s="57"/>
    </row>
    <row r="542" spans="10:10">
      <c r="J542" s="57"/>
    </row>
    <row r="543" spans="10:10">
      <c r="J543" s="57"/>
    </row>
    <row r="544" spans="10:10">
      <c r="J544" s="57"/>
    </row>
    <row r="545" spans="10:10">
      <c r="J545" s="57"/>
    </row>
    <row r="546" spans="10:10">
      <c r="J546" s="57"/>
    </row>
    <row r="547" spans="10:10">
      <c r="J547" s="57"/>
    </row>
    <row r="548" spans="10:10">
      <c r="J548" s="57"/>
    </row>
    <row r="549" spans="10:10">
      <c r="J549" s="57"/>
    </row>
    <row r="550" spans="10:10">
      <c r="J550" s="57"/>
    </row>
    <row r="551" spans="10:10">
      <c r="J551" s="57"/>
    </row>
    <row r="552" spans="10:10">
      <c r="J552" s="57"/>
    </row>
    <row r="553" spans="10:10">
      <c r="J553" s="57"/>
    </row>
    <row r="554" spans="10:10">
      <c r="J554" s="57"/>
    </row>
    <row r="555" spans="10:10">
      <c r="J555" s="57"/>
    </row>
    <row r="556" spans="10:10">
      <c r="J556" s="57"/>
    </row>
    <row r="557" spans="10:10">
      <c r="J557" s="57"/>
    </row>
    <row r="558" spans="10:10">
      <c r="J558" s="57"/>
    </row>
    <row r="559" spans="10:10">
      <c r="J559" s="57"/>
    </row>
    <row r="560" spans="10:10">
      <c r="J560" s="57"/>
    </row>
    <row r="561" spans="10:10">
      <c r="J561" s="57"/>
    </row>
    <row r="562" spans="10:10">
      <c r="J562" s="57"/>
    </row>
    <row r="563" spans="10:10">
      <c r="J563" s="57"/>
    </row>
    <row r="564" spans="10:10">
      <c r="J564" s="57"/>
    </row>
    <row r="565" spans="10:10">
      <c r="J565" s="57"/>
    </row>
    <row r="566" spans="10:10">
      <c r="J566" s="57"/>
    </row>
    <row r="567" spans="10:10">
      <c r="J567" s="57"/>
    </row>
    <row r="568" spans="10:10">
      <c r="J568" s="57"/>
    </row>
    <row r="569" spans="10:10">
      <c r="J569" s="57"/>
    </row>
    <row r="570" spans="10:10">
      <c r="J570" s="57"/>
    </row>
    <row r="571" spans="10:10">
      <c r="J571" s="57"/>
    </row>
    <row r="572" spans="10:10">
      <c r="J572" s="57"/>
    </row>
    <row r="573" spans="10:10">
      <c r="J573" s="57"/>
    </row>
    <row r="574" spans="10:10">
      <c r="J574" s="57"/>
    </row>
    <row r="575" spans="10:10">
      <c r="J575" s="57"/>
    </row>
    <row r="576" spans="10:10">
      <c r="J576" s="57"/>
    </row>
    <row r="577" spans="10:10">
      <c r="J577" s="57"/>
    </row>
    <row r="578" spans="10:10">
      <c r="J578" s="57"/>
    </row>
    <row r="579" spans="10:10">
      <c r="J579" s="57"/>
    </row>
    <row r="580" spans="10:10">
      <c r="J580" s="57"/>
    </row>
    <row r="581" spans="10:10">
      <c r="J581" s="57"/>
    </row>
    <row r="582" spans="10:10">
      <c r="J582" s="57"/>
    </row>
    <row r="583" spans="10:10">
      <c r="J583" s="57"/>
    </row>
    <row r="584" spans="10:10">
      <c r="J584" s="57"/>
    </row>
    <row r="585" spans="10:10">
      <c r="J585" s="57"/>
    </row>
    <row r="586" spans="10:10">
      <c r="J586" s="57"/>
    </row>
    <row r="587" spans="10:10">
      <c r="J587" s="57"/>
    </row>
    <row r="588" spans="10:10">
      <c r="J588" s="57"/>
    </row>
    <row r="589" spans="10:10">
      <c r="J589" s="57"/>
    </row>
    <row r="590" spans="10:10">
      <c r="J590" s="57"/>
    </row>
    <row r="591" spans="10:10">
      <c r="J591" s="57"/>
    </row>
    <row r="592" spans="10:10">
      <c r="J592" s="57"/>
    </row>
    <row r="593" spans="10:10">
      <c r="J593" s="57"/>
    </row>
    <row r="594" spans="10:10">
      <c r="J594" s="57"/>
    </row>
    <row r="595" spans="10:10">
      <c r="J595" s="57"/>
    </row>
    <row r="596" spans="10:10">
      <c r="J596" s="57"/>
    </row>
    <row r="597" spans="10:10">
      <c r="J597" s="57"/>
    </row>
    <row r="598" spans="10:10">
      <c r="J598" s="57"/>
    </row>
    <row r="599" spans="10:10">
      <c r="J599" s="57"/>
    </row>
    <row r="600" spans="10:10">
      <c r="J600" s="57"/>
    </row>
    <row r="601" spans="10:10">
      <c r="J601" s="57"/>
    </row>
    <row r="602" spans="10:10">
      <c r="J602" s="57"/>
    </row>
    <row r="603" spans="10:10">
      <c r="J603" s="57"/>
    </row>
    <row r="604" spans="10:10">
      <c r="J604" s="57"/>
    </row>
    <row r="605" spans="10:10">
      <c r="J605" s="57"/>
    </row>
    <row r="606" spans="10:10">
      <c r="J606" s="57"/>
    </row>
    <row r="607" spans="10:10">
      <c r="J607" s="57"/>
    </row>
    <row r="608" spans="10:10">
      <c r="J608" s="57"/>
    </row>
    <row r="609" spans="10:10">
      <c r="J609" s="57"/>
    </row>
    <row r="610" spans="10:10">
      <c r="J610" s="57"/>
    </row>
    <row r="611" spans="10:10">
      <c r="J611" s="57"/>
    </row>
    <row r="612" spans="10:10">
      <c r="J612" s="57"/>
    </row>
    <row r="613" spans="10:10">
      <c r="J613" s="57"/>
    </row>
    <row r="614" spans="10:10">
      <c r="J614" s="57"/>
    </row>
    <row r="615" spans="10:10">
      <c r="J615" s="57"/>
    </row>
    <row r="616" spans="10:10">
      <c r="J616" s="57"/>
    </row>
    <row r="617" spans="10:10">
      <c r="J617" s="57"/>
    </row>
    <row r="618" spans="10:10">
      <c r="J618" s="57"/>
    </row>
    <row r="619" spans="10:10">
      <c r="J619" s="57"/>
    </row>
    <row r="620" spans="10:10">
      <c r="J620" s="57"/>
    </row>
    <row r="621" spans="10:10">
      <c r="J621" s="57"/>
    </row>
    <row r="622" spans="10:10">
      <c r="J622" s="57"/>
    </row>
    <row r="623" spans="10:10">
      <c r="J623" s="57"/>
    </row>
    <row r="624" spans="10:10">
      <c r="J624" s="57"/>
    </row>
    <row r="625" spans="10:10">
      <c r="J625" s="57"/>
    </row>
    <row r="626" spans="10:10">
      <c r="J626" s="57"/>
    </row>
    <row r="627" spans="10:10">
      <c r="J627" s="57"/>
    </row>
    <row r="628" spans="10:10">
      <c r="J628" s="57"/>
    </row>
    <row r="629" spans="10:10">
      <c r="J629" s="57"/>
    </row>
    <row r="630" spans="10:10">
      <c r="J630" s="57"/>
    </row>
    <row r="631" spans="10:10">
      <c r="J631" s="57"/>
    </row>
    <row r="632" spans="10:10">
      <c r="J632" s="57"/>
    </row>
    <row r="633" spans="10:10">
      <c r="J633" s="57"/>
    </row>
    <row r="634" spans="10:10">
      <c r="J634" s="57"/>
    </row>
    <row r="635" spans="10:10">
      <c r="J635" s="57"/>
    </row>
    <row r="636" spans="10:10">
      <c r="J636" s="57"/>
    </row>
    <row r="637" spans="10:10">
      <c r="J637" s="57"/>
    </row>
    <row r="638" spans="10:10">
      <c r="J638" s="57"/>
    </row>
    <row r="639" spans="10:10">
      <c r="J639" s="57"/>
    </row>
    <row r="640" spans="10:10">
      <c r="J640" s="57"/>
    </row>
    <row r="641" spans="10:10">
      <c r="J641" s="57"/>
    </row>
    <row r="642" spans="10:10">
      <c r="J642" s="57"/>
    </row>
    <row r="643" spans="10:10">
      <c r="J643" s="57"/>
    </row>
    <row r="644" spans="10:10">
      <c r="J644" s="57"/>
    </row>
    <row r="645" spans="10:10">
      <c r="J645" s="57"/>
    </row>
    <row r="646" spans="10:10">
      <c r="J646" s="57"/>
    </row>
    <row r="647" spans="10:10">
      <c r="J647" s="57"/>
    </row>
    <row r="648" spans="10:10">
      <c r="J648" s="57"/>
    </row>
    <row r="649" spans="10:10">
      <c r="J649" s="57"/>
    </row>
    <row r="650" spans="10:10">
      <c r="J650" s="57"/>
    </row>
    <row r="651" spans="10:10">
      <c r="J651" s="57"/>
    </row>
    <row r="652" spans="10:10">
      <c r="J652" s="57"/>
    </row>
    <row r="653" spans="10:10">
      <c r="J653" s="57"/>
    </row>
    <row r="654" spans="10:10">
      <c r="J654" s="57"/>
    </row>
    <row r="655" spans="10:10">
      <c r="J655" s="57"/>
    </row>
    <row r="656" spans="10:10">
      <c r="J656" s="57"/>
    </row>
    <row r="657" spans="10:10">
      <c r="J657" s="57"/>
    </row>
    <row r="658" spans="10:10">
      <c r="J658" s="57"/>
    </row>
    <row r="659" spans="10:10">
      <c r="J659" s="57"/>
    </row>
    <row r="660" spans="10:10">
      <c r="J660" s="57"/>
    </row>
    <row r="661" spans="10:10">
      <c r="J661" s="57"/>
    </row>
    <row r="662" spans="10:10">
      <c r="J662" s="57"/>
    </row>
    <row r="663" spans="10:10">
      <c r="J663" s="57"/>
    </row>
    <row r="664" spans="10:10">
      <c r="J664" s="57"/>
    </row>
    <row r="665" spans="10:10">
      <c r="J665" s="57"/>
    </row>
    <row r="666" spans="10:10">
      <c r="J666" s="57"/>
    </row>
    <row r="667" spans="10:10">
      <c r="J667" s="57"/>
    </row>
    <row r="668" spans="10:10">
      <c r="J668" s="57"/>
    </row>
    <row r="669" spans="10:10">
      <c r="J669" s="57"/>
    </row>
    <row r="670" spans="10:10">
      <c r="J670" s="57"/>
    </row>
    <row r="671" spans="10:10">
      <c r="J671" s="57"/>
    </row>
    <row r="672" spans="10:10">
      <c r="J672" s="57"/>
    </row>
    <row r="673" spans="10:10">
      <c r="J673" s="57"/>
    </row>
    <row r="674" spans="10:10">
      <c r="J674" s="57"/>
    </row>
    <row r="675" spans="10:10">
      <c r="J675" s="57"/>
    </row>
    <row r="676" spans="10:10">
      <c r="J676" s="57"/>
    </row>
    <row r="677" spans="10:10">
      <c r="J677" s="57"/>
    </row>
    <row r="678" spans="10:10">
      <c r="J678" s="57"/>
    </row>
    <row r="679" spans="10:10">
      <c r="J679" s="57"/>
    </row>
    <row r="680" spans="10:10">
      <c r="J680" s="57"/>
    </row>
    <row r="681" spans="10:10">
      <c r="J681" s="57"/>
    </row>
    <row r="682" spans="10:10">
      <c r="J682" s="57"/>
    </row>
    <row r="683" spans="10:10">
      <c r="J683" s="57"/>
    </row>
    <row r="684" spans="10:10">
      <c r="J684" s="57"/>
    </row>
    <row r="685" spans="10:10">
      <c r="J685" s="57"/>
    </row>
    <row r="686" spans="10:10">
      <c r="J686" s="57"/>
    </row>
    <row r="687" spans="10:10">
      <c r="J687" s="57"/>
    </row>
    <row r="688" spans="10:10">
      <c r="J688" s="57"/>
    </row>
    <row r="689" spans="10:10">
      <c r="J689" s="57"/>
    </row>
    <row r="690" spans="10:10">
      <c r="J690" s="57"/>
    </row>
    <row r="691" spans="10:10">
      <c r="J691" s="57"/>
    </row>
    <row r="692" spans="10:10">
      <c r="J692" s="57"/>
    </row>
    <row r="693" spans="10:10">
      <c r="J693" s="57"/>
    </row>
    <row r="694" spans="10:10">
      <c r="J694" s="57"/>
    </row>
    <row r="695" spans="10:10">
      <c r="J695" s="57"/>
    </row>
    <row r="696" spans="10:10">
      <c r="J696" s="57"/>
    </row>
    <row r="697" spans="10:10">
      <c r="J697" s="57"/>
    </row>
    <row r="698" spans="10:10">
      <c r="J698" s="57"/>
    </row>
    <row r="699" spans="10:10">
      <c r="J699" s="57"/>
    </row>
    <row r="700" spans="10:10">
      <c r="J700" s="57"/>
    </row>
    <row r="701" spans="10:10">
      <c r="J701" s="57"/>
    </row>
    <row r="702" spans="10:10">
      <c r="J702" s="57"/>
    </row>
    <row r="703" spans="10:10">
      <c r="J703" s="57"/>
    </row>
    <row r="704" spans="10:10">
      <c r="J704" s="57"/>
    </row>
    <row r="705" spans="10:10">
      <c r="J705" s="57"/>
    </row>
    <row r="706" spans="10:10">
      <c r="J706" s="57"/>
    </row>
    <row r="707" spans="10:10">
      <c r="J707" s="57"/>
    </row>
    <row r="708" spans="10:10">
      <c r="J708" s="57"/>
    </row>
    <row r="709" spans="10:10">
      <c r="J709" s="57"/>
    </row>
    <row r="710" spans="10:10">
      <c r="J710" s="57"/>
    </row>
    <row r="711" spans="10:10">
      <c r="J711" s="57"/>
    </row>
    <row r="712" spans="10:10">
      <c r="J712" s="57"/>
    </row>
    <row r="713" spans="10:10">
      <c r="J713" s="57"/>
    </row>
    <row r="714" spans="10:10">
      <c r="J714" s="57"/>
    </row>
    <row r="715" spans="10:10">
      <c r="J715" s="57"/>
    </row>
    <row r="716" spans="10:10">
      <c r="J716" s="57"/>
    </row>
    <row r="717" spans="10:10">
      <c r="J717" s="57"/>
    </row>
    <row r="718" spans="10:10">
      <c r="J718" s="57"/>
    </row>
    <row r="719" spans="10:10">
      <c r="J719" s="57"/>
    </row>
    <row r="720" spans="10:10">
      <c r="J720" s="57"/>
    </row>
    <row r="721" spans="10:10">
      <c r="J721" s="57"/>
    </row>
    <row r="722" spans="10:10">
      <c r="J722" s="57"/>
    </row>
    <row r="723" spans="10:10">
      <c r="J723" s="57"/>
    </row>
    <row r="724" spans="10:10">
      <c r="J724" s="57"/>
    </row>
    <row r="725" spans="10:10">
      <c r="J725" s="57"/>
    </row>
    <row r="726" spans="10:10">
      <c r="J726" s="57"/>
    </row>
    <row r="727" spans="10:10">
      <c r="J727" s="57"/>
    </row>
    <row r="728" spans="10:10">
      <c r="J728" s="57"/>
    </row>
    <row r="729" spans="10:10">
      <c r="J729" s="57"/>
    </row>
    <row r="730" spans="10:10">
      <c r="J730" s="57"/>
    </row>
    <row r="731" spans="10:10">
      <c r="J731" s="57"/>
    </row>
    <row r="732" spans="10:10">
      <c r="J732" s="57"/>
    </row>
    <row r="733" spans="10:10">
      <c r="J733" s="57"/>
    </row>
    <row r="734" spans="10:10">
      <c r="J734" s="57"/>
    </row>
    <row r="735" spans="10:10">
      <c r="J735" s="57"/>
    </row>
    <row r="736" spans="10:10">
      <c r="J736" s="57"/>
    </row>
    <row r="737" spans="10:10">
      <c r="J737" s="57"/>
    </row>
    <row r="738" spans="10:10">
      <c r="J738" s="57"/>
    </row>
    <row r="739" spans="10:10">
      <c r="J739" s="57"/>
    </row>
    <row r="740" spans="10:10">
      <c r="J740" s="57"/>
    </row>
    <row r="741" spans="10:10">
      <c r="J741" s="57"/>
    </row>
    <row r="742" spans="10:10">
      <c r="J742" s="57"/>
    </row>
    <row r="743" spans="10:10">
      <c r="J743" s="57"/>
    </row>
    <row r="744" spans="10:10">
      <c r="J744" s="57"/>
    </row>
    <row r="745" spans="10:10">
      <c r="J745" s="57"/>
    </row>
    <row r="746" spans="10:10">
      <c r="J746" s="57"/>
    </row>
    <row r="747" spans="10:10">
      <c r="J747" s="57"/>
    </row>
    <row r="748" spans="10:10">
      <c r="J748" s="57"/>
    </row>
    <row r="749" spans="10:10">
      <c r="J749" s="57"/>
    </row>
    <row r="750" spans="10:10">
      <c r="J750" s="57"/>
    </row>
    <row r="751" spans="10:10">
      <c r="J751" s="57"/>
    </row>
    <row r="752" spans="10:10">
      <c r="J752" s="57"/>
    </row>
    <row r="753" spans="10:10">
      <c r="J753" s="57"/>
    </row>
    <row r="754" spans="10:10">
      <c r="J754" s="57"/>
    </row>
    <row r="755" spans="10:10">
      <c r="J755" s="57"/>
    </row>
    <row r="756" spans="10:10">
      <c r="J756" s="57"/>
    </row>
    <row r="757" spans="10:10">
      <c r="J757" s="57"/>
    </row>
    <row r="758" spans="10:10">
      <c r="J758" s="57"/>
    </row>
    <row r="759" spans="10:10">
      <c r="J759" s="57"/>
    </row>
    <row r="760" spans="10:10">
      <c r="J760" s="57"/>
    </row>
    <row r="761" spans="10:10">
      <c r="J761" s="57"/>
    </row>
    <row r="762" spans="10:10">
      <c r="J762" s="57"/>
    </row>
    <row r="763" spans="10:10">
      <c r="J763" s="57"/>
    </row>
    <row r="764" spans="10:10">
      <c r="J764" s="57"/>
    </row>
    <row r="765" spans="10:10">
      <c r="J765" s="57"/>
    </row>
    <row r="766" spans="10:10">
      <c r="J766" s="57"/>
    </row>
    <row r="767" spans="10:10">
      <c r="J767" s="57"/>
    </row>
    <row r="768" spans="10:10">
      <c r="J768" s="57"/>
    </row>
    <row r="769" spans="10:10">
      <c r="J769" s="57"/>
    </row>
    <row r="770" spans="10:10">
      <c r="J770" s="57"/>
    </row>
    <row r="771" spans="10:10">
      <c r="J771" s="57"/>
    </row>
    <row r="772" spans="10:10">
      <c r="J772" s="57"/>
    </row>
    <row r="773" spans="10:10">
      <c r="J773" s="57"/>
    </row>
    <row r="774" spans="10:10">
      <c r="J774" s="57"/>
    </row>
    <row r="775" spans="10:10">
      <c r="J775" s="57"/>
    </row>
    <row r="776" spans="10:10">
      <c r="J776" s="57"/>
    </row>
    <row r="777" spans="10:10">
      <c r="J777" s="57"/>
    </row>
    <row r="778" spans="10:10">
      <c r="J778" s="57"/>
    </row>
    <row r="779" spans="10:10">
      <c r="J779" s="57"/>
    </row>
    <row r="780" spans="10:10">
      <c r="J780" s="57"/>
    </row>
    <row r="781" spans="10:10">
      <c r="J781" s="57"/>
    </row>
    <row r="782" spans="10:10">
      <c r="J782" s="57"/>
    </row>
    <row r="783" spans="10:10">
      <c r="J783" s="57"/>
    </row>
    <row r="784" spans="10:10">
      <c r="J784" s="57"/>
    </row>
    <row r="785" spans="10:10">
      <c r="J785" s="57"/>
    </row>
    <row r="786" spans="10:10">
      <c r="J786" s="57"/>
    </row>
    <row r="787" spans="10:10">
      <c r="J787" s="57"/>
    </row>
    <row r="788" spans="10:10">
      <c r="J788" s="57"/>
    </row>
    <row r="789" spans="10:10">
      <c r="J789" s="57"/>
    </row>
    <row r="790" spans="10:10">
      <c r="J790" s="57"/>
    </row>
    <row r="791" spans="10:10">
      <c r="J791" s="57"/>
    </row>
    <row r="792" spans="10:10">
      <c r="J792" s="57"/>
    </row>
    <row r="793" spans="10:10">
      <c r="J793" s="57"/>
    </row>
    <row r="794" spans="10:10">
      <c r="J794" s="57"/>
    </row>
    <row r="795" spans="10:10">
      <c r="J795" s="57"/>
    </row>
    <row r="796" spans="10:10">
      <c r="J796" s="57"/>
    </row>
    <row r="797" spans="10:10">
      <c r="J797" s="57"/>
    </row>
    <row r="798" spans="10:10">
      <c r="J798" s="57"/>
    </row>
    <row r="799" spans="10:10">
      <c r="J799" s="57"/>
    </row>
    <row r="800" spans="10:10">
      <c r="J800" s="57"/>
    </row>
    <row r="801" spans="10:10">
      <c r="J801" s="57"/>
    </row>
    <row r="802" spans="10:10">
      <c r="J802" s="57"/>
    </row>
    <row r="803" spans="10:10">
      <c r="J803" s="57"/>
    </row>
    <row r="804" spans="10:10">
      <c r="J804" s="57"/>
    </row>
    <row r="805" spans="10:10">
      <c r="J805" s="57"/>
    </row>
    <row r="806" spans="10:10">
      <c r="J806" s="57"/>
    </row>
    <row r="807" spans="10:10">
      <c r="J807" s="57"/>
    </row>
    <row r="808" spans="10:10">
      <c r="J808" s="57"/>
    </row>
    <row r="809" spans="10:10">
      <c r="J809" s="57"/>
    </row>
    <row r="810" spans="10:10">
      <c r="J810" s="57"/>
    </row>
    <row r="811" spans="10:10">
      <c r="J811" s="57"/>
    </row>
    <row r="812" spans="10:10">
      <c r="J812" s="57"/>
    </row>
    <row r="813" spans="10:10">
      <c r="J813" s="57"/>
    </row>
    <row r="814" spans="10:10">
      <c r="J814" s="57"/>
    </row>
    <row r="815" spans="10:10">
      <c r="J815" s="57"/>
    </row>
    <row r="816" spans="10:10">
      <c r="J816" s="57"/>
    </row>
    <row r="817" spans="10:10">
      <c r="J817" s="57"/>
    </row>
    <row r="818" spans="10:10">
      <c r="J818" s="57"/>
    </row>
    <row r="819" spans="10:10">
      <c r="J819" s="57"/>
    </row>
    <row r="820" spans="10:10">
      <c r="J820" s="57"/>
    </row>
    <row r="821" spans="10:10">
      <c r="J821" s="57"/>
    </row>
    <row r="822" spans="10:10">
      <c r="J822" s="57"/>
    </row>
    <row r="823" spans="10:10">
      <c r="J823" s="57"/>
    </row>
    <row r="824" spans="10:10">
      <c r="J824" s="57"/>
    </row>
    <row r="825" spans="10:10">
      <c r="J825" s="57"/>
    </row>
  </sheetData>
  <autoFilter ref="A9:J350"/>
  <mergeCells count="12">
    <mergeCell ref="O9:O10"/>
    <mergeCell ref="P9:P10"/>
    <mergeCell ref="A1:P1"/>
    <mergeCell ref="A2:P2"/>
    <mergeCell ref="L9:M9"/>
    <mergeCell ref="N9:N10"/>
    <mergeCell ref="A9:A10"/>
    <mergeCell ref="B9:B10"/>
    <mergeCell ref="D9:D10"/>
    <mergeCell ref="F9:F10"/>
    <mergeCell ref="I9:I10"/>
    <mergeCell ref="J9:J10"/>
  </mergeCells>
  <conditionalFormatting sqref="M11:M350">
    <cfRule type="cellIs" dxfId="11" priority="2" stopIfTrue="1" operator="between">
      <formula>1</formula>
      <formula>10</formula>
    </cfRule>
  </conditionalFormatting>
  <conditionalFormatting sqref="P404 P408 P412 P416 P420 P424 P428 P432 P436 P440 P444 P448 P452 P456 P460 P464 P468 P472 P476 P480 P484 P488 P492 P496 P500 P504 P508 P171:P402">
    <cfRule type="cellIs" dxfId="10" priority="1" stopIfTrue="1" operator="between">
      <formula>1</formula>
      <formula>10</formula>
    </cfRule>
  </conditionalFormatting>
  <pageMargins left="0.51181102362204722" right="0" top="0.43307086614173229" bottom="0.62992125984251968" header="0.31496062992125984" footer="0.31496062992125984"/>
  <pageSetup paperSize="9" scale="63" fitToHeight="8" orientation="portrait" horizontalDpi="4294967292" verticalDpi="1200" r:id="rId1"/>
  <headerFooter>
    <oddFooter xml:space="preserve">&amp;CСудья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Z825"/>
  <sheetViews>
    <sheetView workbookViewId="0">
      <selection activeCell="AA9" sqref="AA9"/>
    </sheetView>
  </sheetViews>
  <sheetFormatPr defaultRowHeight="15"/>
  <cols>
    <col min="1" max="1" width="9.42578125" style="7" customWidth="1"/>
    <col min="2" max="2" width="6.42578125" style="3" customWidth="1"/>
    <col min="3" max="3" width="15.140625" style="4" hidden="1" customWidth="1"/>
    <col min="4" max="4" width="7.5703125" style="15" customWidth="1"/>
    <col min="5" max="5" width="22.140625" style="5" hidden="1" customWidth="1"/>
    <col min="6" max="6" width="3.7109375" style="15" customWidth="1"/>
    <col min="7" max="7" width="11.85546875" style="3" hidden="1" customWidth="1"/>
    <col min="8" max="8" width="0.140625" style="3" hidden="1" customWidth="1"/>
    <col min="9" max="9" width="20.28515625" style="3" customWidth="1"/>
    <col min="10" max="10" width="21.140625" style="6" customWidth="1"/>
    <col min="11" max="11" width="7.7109375" hidden="1" customWidth="1"/>
    <col min="12" max="12" width="14.28515625" hidden="1" customWidth="1"/>
    <col min="13" max="13" width="9.140625" hidden="1" customWidth="1"/>
    <col min="14" max="14" width="17" customWidth="1"/>
    <col min="15" max="15" width="15.7109375" style="7" customWidth="1"/>
    <col min="16" max="16" width="10.140625" style="1" customWidth="1"/>
    <col min="17" max="21" width="9.140625" style="1"/>
    <col min="22" max="22" width="9.140625" style="2"/>
    <col min="23" max="24" width="9.140625" style="1"/>
    <col min="25" max="16384" width="9.140625" style="3"/>
  </cols>
  <sheetData>
    <row r="1" spans="1:26" ht="18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</row>
    <row r="2" spans="1:26" ht="15.75" customHeight="1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spans="1:26">
      <c r="Y3" s="24"/>
      <c r="Z3" s="24"/>
    </row>
    <row r="4" spans="1:26">
      <c r="A4" s="1"/>
      <c r="B4" s="8"/>
      <c r="C4" s="8"/>
      <c r="D4" s="14"/>
      <c r="E4" s="18"/>
      <c r="F4" s="14"/>
      <c r="G4" s="108" t="s">
        <v>2</v>
      </c>
      <c r="H4" s="16"/>
      <c r="I4" s="16"/>
      <c r="J4" s="103" t="s">
        <v>456</v>
      </c>
      <c r="K4" s="11"/>
      <c r="L4" s="12"/>
      <c r="M4" s="12"/>
      <c r="N4" s="12"/>
      <c r="O4" s="1"/>
      <c r="U4" s="86"/>
      <c r="V4" s="86"/>
      <c r="Y4" s="24"/>
      <c r="Z4" s="24"/>
    </row>
    <row r="5" spans="1:26">
      <c r="T5" s="12"/>
      <c r="U5" s="12"/>
      <c r="V5" s="12"/>
      <c r="Y5" s="24"/>
      <c r="Z5" s="24"/>
    </row>
    <row r="6" spans="1:26" s="5" customFormat="1">
      <c r="A6" s="8" t="s">
        <v>3</v>
      </c>
      <c r="B6" s="4"/>
      <c r="C6" s="4"/>
      <c r="D6" s="61" t="s">
        <v>11</v>
      </c>
      <c r="E6" s="61"/>
      <c r="F6" s="61"/>
      <c r="G6" s="61"/>
      <c r="H6" s="61"/>
      <c r="I6" s="13"/>
      <c r="J6" s="96" t="s">
        <v>24</v>
      </c>
      <c r="K6" s="18"/>
      <c r="L6" s="26"/>
      <c r="M6" s="19"/>
      <c r="N6" s="19"/>
      <c r="O6" s="7"/>
      <c r="P6" s="20"/>
      <c r="Q6" s="20"/>
      <c r="R6" s="20"/>
      <c r="S6" s="20"/>
      <c r="T6" s="13"/>
      <c r="U6" s="13"/>
      <c r="V6" s="94"/>
      <c r="W6" s="20"/>
      <c r="X6" s="20"/>
      <c r="Y6" s="13"/>
      <c r="Z6" s="13"/>
    </row>
    <row r="7" spans="1:26" s="5" customFormat="1">
      <c r="A7" s="4"/>
      <c r="B7" s="4"/>
      <c r="C7" s="4"/>
      <c r="D7" s="8" t="s">
        <v>12</v>
      </c>
      <c r="E7" s="4"/>
      <c r="F7" s="4"/>
      <c r="G7" s="4"/>
      <c r="H7" s="62"/>
      <c r="J7" s="95" t="s">
        <v>25</v>
      </c>
      <c r="K7" s="13"/>
      <c r="L7" s="26"/>
      <c r="M7" s="19"/>
      <c r="N7" s="19"/>
      <c r="O7" s="7"/>
      <c r="P7" s="20"/>
      <c r="Q7" s="20"/>
      <c r="R7" s="20"/>
      <c r="S7" s="20"/>
      <c r="T7" s="13"/>
      <c r="U7" s="13"/>
      <c r="V7" s="25"/>
      <c r="W7" s="20"/>
      <c r="X7" s="20"/>
      <c r="Y7" s="13"/>
      <c r="Z7" s="13"/>
    </row>
    <row r="8" spans="1:26">
      <c r="B8" s="22"/>
      <c r="D8" s="80"/>
      <c r="Y8" s="24"/>
      <c r="Z8" s="24"/>
    </row>
    <row r="9" spans="1:26" ht="67.5" customHeight="1">
      <c r="A9" s="212" t="s">
        <v>10</v>
      </c>
      <c r="B9" s="214" t="s">
        <v>13</v>
      </c>
      <c r="C9" s="28" t="s">
        <v>4</v>
      </c>
      <c r="D9" s="216" t="s">
        <v>5</v>
      </c>
      <c r="E9" s="29" t="s">
        <v>6</v>
      </c>
      <c r="F9" s="214" t="s">
        <v>7</v>
      </c>
      <c r="G9" s="27" t="s">
        <v>8</v>
      </c>
      <c r="H9" s="27" t="s">
        <v>9</v>
      </c>
      <c r="I9" s="217" t="s">
        <v>457</v>
      </c>
      <c r="J9" s="221" t="s">
        <v>458</v>
      </c>
      <c r="K9" s="83"/>
      <c r="L9" s="208" t="s">
        <v>19</v>
      </c>
      <c r="M9" s="209"/>
      <c r="N9" s="221" t="s">
        <v>459</v>
      </c>
      <c r="O9" s="205" t="s">
        <v>463</v>
      </c>
      <c r="P9" s="205" t="s">
        <v>18</v>
      </c>
      <c r="Q9" s="31"/>
      <c r="T9" s="32"/>
      <c r="Y9" s="24"/>
      <c r="Z9" s="24"/>
    </row>
    <row r="10" spans="1:26" ht="36" hidden="1" customHeight="1">
      <c r="A10" s="213"/>
      <c r="B10" s="215"/>
      <c r="C10" s="28"/>
      <c r="D10" s="222"/>
      <c r="E10" s="29"/>
      <c r="F10" s="215"/>
      <c r="G10" s="27"/>
      <c r="H10" s="27"/>
      <c r="I10" s="218"/>
      <c r="J10" s="220"/>
      <c r="K10" s="30"/>
      <c r="L10" s="85" t="s">
        <v>17</v>
      </c>
      <c r="M10" s="84" t="s">
        <v>18</v>
      </c>
      <c r="N10" s="220"/>
      <c r="O10" s="205"/>
      <c r="P10" s="205"/>
      <c r="Q10" s="31"/>
      <c r="T10" s="32"/>
      <c r="Y10" s="24"/>
      <c r="Z10" s="24"/>
    </row>
    <row r="11" spans="1:26" ht="12.75" customHeight="1">
      <c r="A11" s="132" t="s">
        <v>20</v>
      </c>
      <c r="B11" s="76">
        <v>1</v>
      </c>
      <c r="C11" s="63" t="s">
        <v>26</v>
      </c>
      <c r="D11" s="157">
        <v>1</v>
      </c>
      <c r="E11" s="63" t="s">
        <v>27</v>
      </c>
      <c r="F11" s="81" t="s">
        <v>28</v>
      </c>
      <c r="G11" s="64">
        <v>39699</v>
      </c>
      <c r="H11" s="65"/>
      <c r="I11" s="173">
        <v>1.9560185185185184E-3</v>
      </c>
      <c r="J11" s="164">
        <v>10</v>
      </c>
      <c r="K11" s="164"/>
      <c r="L11" s="165"/>
      <c r="M11" s="169"/>
      <c r="N11" s="164">
        <v>13</v>
      </c>
      <c r="O11" s="150"/>
      <c r="P11" s="151"/>
      <c r="Q11" s="2"/>
      <c r="R11" s="32"/>
      <c r="S11" s="41"/>
      <c r="T11" s="42"/>
      <c r="U11" s="43"/>
      <c r="V11" s="1"/>
      <c r="Y11" s="24"/>
      <c r="Z11" s="24"/>
    </row>
    <row r="12" spans="1:26" ht="12.75" customHeight="1">
      <c r="A12" s="132" t="s">
        <v>20</v>
      </c>
      <c r="B12" s="76">
        <v>1</v>
      </c>
      <c r="C12" s="63" t="s">
        <v>26</v>
      </c>
      <c r="D12" s="157">
        <v>2</v>
      </c>
      <c r="E12" s="63" t="s">
        <v>29</v>
      </c>
      <c r="F12" s="81" t="s">
        <v>30</v>
      </c>
      <c r="G12" s="64">
        <v>39277</v>
      </c>
      <c r="H12" s="65"/>
      <c r="I12" s="173">
        <v>3.0439814814814821E-3</v>
      </c>
      <c r="J12" s="164">
        <v>4</v>
      </c>
      <c r="K12" s="164"/>
      <c r="L12" s="166"/>
      <c r="M12" s="167"/>
      <c r="N12" s="164">
        <v>13</v>
      </c>
      <c r="O12" s="115">
        <f>SUM(J11:N14)</f>
        <v>74</v>
      </c>
      <c r="P12" s="152"/>
      <c r="Q12" s="46"/>
      <c r="R12" s="32"/>
      <c r="T12" s="42"/>
      <c r="U12" s="47"/>
      <c r="V12" s="1"/>
      <c r="Y12" s="24"/>
      <c r="Z12" s="24"/>
    </row>
    <row r="13" spans="1:26" ht="12.75" customHeight="1">
      <c r="A13" s="132" t="s">
        <v>20</v>
      </c>
      <c r="B13" s="76">
        <v>1</v>
      </c>
      <c r="C13" s="63" t="s">
        <v>26</v>
      </c>
      <c r="D13" s="157">
        <v>3</v>
      </c>
      <c r="E13" s="63" t="s">
        <v>31</v>
      </c>
      <c r="F13" s="81" t="s">
        <v>28</v>
      </c>
      <c r="G13" s="64">
        <v>39259</v>
      </c>
      <c r="H13" s="65"/>
      <c r="I13" s="173">
        <v>2.4768518518518516E-3</v>
      </c>
      <c r="J13" s="164">
        <v>4</v>
      </c>
      <c r="K13" s="164"/>
      <c r="L13" s="166"/>
      <c r="M13" s="167"/>
      <c r="N13" s="164">
        <v>10</v>
      </c>
      <c r="O13" s="153"/>
      <c r="P13" s="154"/>
      <c r="Q13" s="49"/>
      <c r="R13" s="32"/>
      <c r="T13" s="42"/>
      <c r="U13" s="47"/>
      <c r="V13" s="1"/>
      <c r="Y13" s="24"/>
      <c r="Z13" s="24"/>
    </row>
    <row r="14" spans="1:26" ht="12.75" customHeight="1">
      <c r="A14" s="132" t="s">
        <v>20</v>
      </c>
      <c r="B14" s="76">
        <v>1</v>
      </c>
      <c r="C14" s="63" t="s">
        <v>26</v>
      </c>
      <c r="D14" s="157">
        <v>4</v>
      </c>
      <c r="E14" s="63" t="s">
        <v>32</v>
      </c>
      <c r="F14" s="81" t="s">
        <v>30</v>
      </c>
      <c r="G14" s="64">
        <v>39199</v>
      </c>
      <c r="H14" s="65"/>
      <c r="I14" s="173">
        <v>2.1064814814814813E-3</v>
      </c>
      <c r="J14" s="164">
        <v>6</v>
      </c>
      <c r="K14" s="164"/>
      <c r="L14" s="168"/>
      <c r="M14" s="170"/>
      <c r="N14" s="164">
        <v>14</v>
      </c>
      <c r="O14" s="155"/>
      <c r="P14" s="156"/>
      <c r="Q14" s="2"/>
      <c r="R14" s="32"/>
      <c r="T14" s="42"/>
      <c r="U14" s="47"/>
      <c r="V14" s="1"/>
      <c r="Y14" s="24"/>
      <c r="Z14" s="24"/>
    </row>
    <row r="15" spans="1:26" ht="12.75" customHeight="1">
      <c r="A15" s="133" t="s">
        <v>20</v>
      </c>
      <c r="B15" s="75">
        <v>2</v>
      </c>
      <c r="C15" s="34" t="s">
        <v>33</v>
      </c>
      <c r="D15" s="158">
        <v>5</v>
      </c>
      <c r="E15" s="34" t="s">
        <v>34</v>
      </c>
      <c r="F15" s="55" t="s">
        <v>28</v>
      </c>
      <c r="G15" s="35">
        <v>39699</v>
      </c>
      <c r="H15" s="36"/>
      <c r="I15" s="174">
        <v>1.2037037037037038E-3</v>
      </c>
      <c r="J15" s="159">
        <v>4</v>
      </c>
      <c r="K15" s="159"/>
      <c r="L15" s="160"/>
      <c r="M15" s="171"/>
      <c r="N15" s="159">
        <v>5</v>
      </c>
      <c r="O15" s="138"/>
      <c r="P15" s="139"/>
      <c r="Q15" s="2"/>
      <c r="R15" s="32"/>
      <c r="T15" s="42"/>
      <c r="U15" s="47"/>
      <c r="V15" s="1"/>
    </row>
    <row r="16" spans="1:26" ht="12.75" customHeight="1">
      <c r="A16" s="133" t="s">
        <v>20</v>
      </c>
      <c r="B16" s="75">
        <v>2</v>
      </c>
      <c r="C16" s="34" t="s">
        <v>33</v>
      </c>
      <c r="D16" s="158">
        <v>6</v>
      </c>
      <c r="E16" s="34" t="s">
        <v>35</v>
      </c>
      <c r="F16" s="55" t="s">
        <v>30</v>
      </c>
      <c r="G16" s="35">
        <v>39884</v>
      </c>
      <c r="H16" s="36"/>
      <c r="I16" s="174">
        <v>1.2847222222222223E-3</v>
      </c>
      <c r="J16" s="159">
        <v>4</v>
      </c>
      <c r="K16" s="159"/>
      <c r="L16" s="161"/>
      <c r="M16" s="162"/>
      <c r="N16" s="159">
        <v>9</v>
      </c>
      <c r="O16" s="115">
        <f>SUM(J15:N18)</f>
        <v>58</v>
      </c>
      <c r="P16" s="141"/>
      <c r="Q16" s="2"/>
      <c r="R16" s="32"/>
      <c r="T16" s="42"/>
      <c r="U16" s="47"/>
      <c r="V16" s="1"/>
    </row>
    <row r="17" spans="1:22" ht="12.75" customHeight="1">
      <c r="A17" s="133" t="s">
        <v>20</v>
      </c>
      <c r="B17" s="75">
        <v>2</v>
      </c>
      <c r="C17" s="34" t="s">
        <v>33</v>
      </c>
      <c r="D17" s="158">
        <v>7</v>
      </c>
      <c r="E17" s="34" t="s">
        <v>36</v>
      </c>
      <c r="F17" s="55" t="s">
        <v>28</v>
      </c>
      <c r="G17" s="35">
        <v>39837</v>
      </c>
      <c r="H17" s="36"/>
      <c r="I17" s="174">
        <v>2.0833333333333333E-3</v>
      </c>
      <c r="J17" s="159">
        <v>8</v>
      </c>
      <c r="K17" s="159"/>
      <c r="L17" s="161"/>
      <c r="M17" s="162"/>
      <c r="N17" s="159">
        <v>15</v>
      </c>
      <c r="O17" s="142"/>
      <c r="P17" s="143"/>
      <c r="Q17" s="2"/>
      <c r="R17" s="32"/>
      <c r="T17" s="42"/>
      <c r="U17" s="47"/>
      <c r="V17" s="1"/>
    </row>
    <row r="18" spans="1:22" ht="12.75" customHeight="1">
      <c r="A18" s="133" t="s">
        <v>20</v>
      </c>
      <c r="B18" s="75">
        <v>2</v>
      </c>
      <c r="C18" s="34" t="s">
        <v>33</v>
      </c>
      <c r="D18" s="158">
        <v>8</v>
      </c>
      <c r="E18" s="34" t="s">
        <v>37</v>
      </c>
      <c r="F18" s="55" t="s">
        <v>30</v>
      </c>
      <c r="G18" s="35">
        <v>39730</v>
      </c>
      <c r="H18" s="36"/>
      <c r="I18" s="174">
        <v>1.3888888888888889E-3</v>
      </c>
      <c r="J18" s="159">
        <v>2</v>
      </c>
      <c r="K18" s="159"/>
      <c r="L18" s="163"/>
      <c r="M18" s="172"/>
      <c r="N18" s="159">
        <v>11</v>
      </c>
      <c r="O18" s="144"/>
      <c r="P18" s="145"/>
      <c r="Q18" s="2"/>
      <c r="R18" s="32"/>
      <c r="T18" s="42"/>
      <c r="U18" s="47"/>
      <c r="V18" s="1"/>
    </row>
    <row r="19" spans="1:22" ht="12.75" customHeight="1">
      <c r="A19" s="132" t="s">
        <v>20</v>
      </c>
      <c r="B19" s="76">
        <v>3</v>
      </c>
      <c r="C19" s="63" t="s">
        <v>38</v>
      </c>
      <c r="D19" s="157">
        <v>9</v>
      </c>
      <c r="E19" s="63" t="s">
        <v>39</v>
      </c>
      <c r="F19" s="81" t="s">
        <v>28</v>
      </c>
      <c r="G19" s="64">
        <v>39552</v>
      </c>
      <c r="H19" s="65"/>
      <c r="I19" s="173">
        <v>2.5462962962962961E-3</v>
      </c>
      <c r="J19" s="164">
        <v>4</v>
      </c>
      <c r="K19" s="164"/>
      <c r="L19" s="165"/>
      <c r="M19" s="169"/>
      <c r="N19" s="164">
        <v>15</v>
      </c>
      <c r="O19" s="150"/>
      <c r="P19" s="151"/>
      <c r="Q19" s="2"/>
      <c r="R19" s="32"/>
      <c r="T19" s="42"/>
      <c r="U19" s="47"/>
      <c r="V19" s="1"/>
    </row>
    <row r="20" spans="1:22" ht="12.75" customHeight="1">
      <c r="A20" s="132" t="s">
        <v>20</v>
      </c>
      <c r="B20" s="76">
        <v>3</v>
      </c>
      <c r="C20" s="63" t="s">
        <v>38</v>
      </c>
      <c r="D20" s="157">
        <v>10</v>
      </c>
      <c r="E20" s="63" t="s">
        <v>40</v>
      </c>
      <c r="F20" s="81" t="s">
        <v>30</v>
      </c>
      <c r="G20" s="64">
        <v>39750</v>
      </c>
      <c r="H20" s="65"/>
      <c r="I20" s="173">
        <v>1.8171296296296297E-3</v>
      </c>
      <c r="J20" s="164">
        <v>2</v>
      </c>
      <c r="K20" s="164"/>
      <c r="L20" s="166"/>
      <c r="M20" s="167"/>
      <c r="N20" s="164">
        <v>7</v>
      </c>
      <c r="O20" s="115">
        <f>SUM(J19:N22)</f>
        <v>52</v>
      </c>
      <c r="P20" s="152"/>
      <c r="Q20" s="2"/>
      <c r="R20" s="32"/>
      <c r="T20" s="42"/>
      <c r="U20" s="47"/>
      <c r="V20" s="1"/>
    </row>
    <row r="21" spans="1:22" ht="12.75" customHeight="1">
      <c r="A21" s="132" t="s">
        <v>20</v>
      </c>
      <c r="B21" s="76">
        <v>3</v>
      </c>
      <c r="C21" s="63" t="s">
        <v>38</v>
      </c>
      <c r="D21" s="157">
        <v>11</v>
      </c>
      <c r="E21" s="63" t="s">
        <v>41</v>
      </c>
      <c r="F21" s="81" t="s">
        <v>28</v>
      </c>
      <c r="G21" s="64">
        <v>39770</v>
      </c>
      <c r="H21" s="65"/>
      <c r="I21" s="173">
        <v>1.736111111111111E-3</v>
      </c>
      <c r="J21" s="164">
        <v>4</v>
      </c>
      <c r="K21" s="164"/>
      <c r="L21" s="166"/>
      <c r="M21" s="167"/>
      <c r="N21" s="164">
        <v>15</v>
      </c>
      <c r="O21" s="153"/>
      <c r="P21" s="154"/>
      <c r="Q21" s="2"/>
      <c r="R21" s="32"/>
      <c r="T21" s="42"/>
      <c r="U21" s="47"/>
      <c r="V21" s="1"/>
    </row>
    <row r="22" spans="1:22" ht="12.75" customHeight="1">
      <c r="A22" s="132" t="s">
        <v>20</v>
      </c>
      <c r="B22" s="76">
        <v>3</v>
      </c>
      <c r="C22" s="63" t="s">
        <v>38</v>
      </c>
      <c r="D22" s="157">
        <v>12</v>
      </c>
      <c r="E22" s="63" t="s">
        <v>42</v>
      </c>
      <c r="F22" s="81" t="s">
        <v>30</v>
      </c>
      <c r="G22" s="64">
        <v>39463</v>
      </c>
      <c r="H22" s="65"/>
      <c r="I22" s="173">
        <v>1.3657407407407409E-3</v>
      </c>
      <c r="J22" s="164">
        <v>2</v>
      </c>
      <c r="K22" s="164"/>
      <c r="L22" s="168"/>
      <c r="M22" s="170"/>
      <c r="N22" s="164">
        <v>3</v>
      </c>
      <c r="O22" s="155"/>
      <c r="P22" s="156"/>
      <c r="Q22" s="2"/>
      <c r="R22" s="32"/>
      <c r="T22" s="42"/>
      <c r="U22" s="47"/>
      <c r="V22" s="1"/>
    </row>
    <row r="23" spans="1:22" ht="12.75" customHeight="1">
      <c r="A23" s="133" t="s">
        <v>20</v>
      </c>
      <c r="B23" s="75">
        <v>4</v>
      </c>
      <c r="C23" s="34" t="s">
        <v>43</v>
      </c>
      <c r="D23" s="158">
        <v>13</v>
      </c>
      <c r="E23" s="34" t="s">
        <v>44</v>
      </c>
      <c r="F23" s="55" t="s">
        <v>28</v>
      </c>
      <c r="G23" s="35">
        <v>39144</v>
      </c>
      <c r="H23" s="36"/>
      <c r="I23" s="174">
        <v>1.8287037037037037E-3</v>
      </c>
      <c r="J23" s="159">
        <v>12</v>
      </c>
      <c r="K23" s="159"/>
      <c r="L23" s="160"/>
      <c r="M23" s="171"/>
      <c r="N23" s="159">
        <v>14</v>
      </c>
      <c r="O23" s="138"/>
      <c r="P23" s="139"/>
      <c r="Q23" s="2"/>
      <c r="R23" s="32"/>
      <c r="T23" s="42"/>
      <c r="U23" s="47"/>
      <c r="V23" s="1"/>
    </row>
    <row r="24" spans="1:22" ht="12.75" customHeight="1">
      <c r="A24" s="133" t="s">
        <v>20</v>
      </c>
      <c r="B24" s="75">
        <v>4</v>
      </c>
      <c r="C24" s="34" t="s">
        <v>43</v>
      </c>
      <c r="D24" s="158">
        <v>14</v>
      </c>
      <c r="E24" s="34" t="s">
        <v>45</v>
      </c>
      <c r="F24" s="55" t="s">
        <v>30</v>
      </c>
      <c r="G24" s="35">
        <v>39277</v>
      </c>
      <c r="H24" s="36"/>
      <c r="I24" s="174">
        <v>1.6782407407407406E-3</v>
      </c>
      <c r="J24" s="159">
        <v>4</v>
      </c>
      <c r="K24" s="159"/>
      <c r="L24" s="161"/>
      <c r="M24" s="162"/>
      <c r="N24" s="159">
        <v>11</v>
      </c>
      <c r="O24" s="115">
        <f>SUM(J23:N26)</f>
        <v>74</v>
      </c>
      <c r="P24" s="141"/>
      <c r="Q24" s="2"/>
      <c r="R24" s="32"/>
      <c r="T24" s="42"/>
      <c r="U24" s="47"/>
      <c r="V24" s="1"/>
    </row>
    <row r="25" spans="1:22" ht="12.75" customHeight="1">
      <c r="A25" s="133" t="s">
        <v>20</v>
      </c>
      <c r="B25" s="75">
        <v>4</v>
      </c>
      <c r="C25" s="34" t="s">
        <v>43</v>
      </c>
      <c r="D25" s="158">
        <v>15</v>
      </c>
      <c r="E25" s="34" t="s">
        <v>46</v>
      </c>
      <c r="F25" s="55" t="s">
        <v>28</v>
      </c>
      <c r="G25" s="35">
        <v>39357</v>
      </c>
      <c r="H25" s="36"/>
      <c r="I25" s="174">
        <v>2.0486111111111113E-3</v>
      </c>
      <c r="J25" s="159">
        <v>8</v>
      </c>
      <c r="K25" s="159"/>
      <c r="L25" s="161"/>
      <c r="M25" s="162"/>
      <c r="N25" s="159">
        <v>8</v>
      </c>
      <c r="O25" s="142"/>
      <c r="P25" s="143"/>
      <c r="Q25" s="2"/>
      <c r="R25" s="32"/>
      <c r="T25" s="42"/>
      <c r="U25" s="47"/>
      <c r="V25" s="1"/>
    </row>
    <row r="26" spans="1:22" ht="12.75" customHeight="1">
      <c r="A26" s="133" t="s">
        <v>20</v>
      </c>
      <c r="B26" s="75">
        <v>4</v>
      </c>
      <c r="C26" s="34" t="s">
        <v>43</v>
      </c>
      <c r="D26" s="158">
        <v>16</v>
      </c>
      <c r="E26" s="34" t="s">
        <v>47</v>
      </c>
      <c r="F26" s="55" t="s">
        <v>30</v>
      </c>
      <c r="G26" s="35">
        <v>39299</v>
      </c>
      <c r="H26" s="36"/>
      <c r="I26" s="174">
        <v>1.8171296296296297E-3</v>
      </c>
      <c r="J26" s="159">
        <v>6</v>
      </c>
      <c r="K26" s="159"/>
      <c r="L26" s="163"/>
      <c r="M26" s="172"/>
      <c r="N26" s="159">
        <v>11</v>
      </c>
      <c r="O26" s="144"/>
      <c r="P26" s="145"/>
      <c r="Q26" s="2"/>
      <c r="R26" s="32"/>
      <c r="T26" s="42"/>
      <c r="U26" s="47"/>
      <c r="V26" s="1"/>
    </row>
    <row r="27" spans="1:22" ht="12.75" customHeight="1">
      <c r="A27" s="132" t="s">
        <v>20</v>
      </c>
      <c r="B27" s="76">
        <v>5</v>
      </c>
      <c r="C27" s="63" t="s">
        <v>48</v>
      </c>
      <c r="D27" s="157">
        <v>17</v>
      </c>
      <c r="E27" s="63" t="s">
        <v>49</v>
      </c>
      <c r="F27" s="81" t="s">
        <v>28</v>
      </c>
      <c r="G27" s="64">
        <v>39381</v>
      </c>
      <c r="H27" s="65"/>
      <c r="I27" s="173">
        <v>4.6296296296296293E-4</v>
      </c>
      <c r="J27" s="164">
        <v>0</v>
      </c>
      <c r="K27" s="164"/>
      <c r="L27" s="165"/>
      <c r="M27" s="169"/>
      <c r="N27" s="164">
        <v>0</v>
      </c>
      <c r="O27" s="150"/>
      <c r="P27" s="151"/>
      <c r="Q27" s="2"/>
      <c r="R27" s="32"/>
      <c r="T27" s="42"/>
      <c r="U27" s="47"/>
      <c r="V27" s="1"/>
    </row>
    <row r="28" spans="1:22" ht="12.75" customHeight="1">
      <c r="A28" s="132" t="s">
        <v>20</v>
      </c>
      <c r="B28" s="76">
        <v>5</v>
      </c>
      <c r="C28" s="63" t="s">
        <v>48</v>
      </c>
      <c r="D28" s="157">
        <v>18</v>
      </c>
      <c r="E28" s="63" t="s">
        <v>50</v>
      </c>
      <c r="F28" s="81" t="s">
        <v>30</v>
      </c>
      <c r="G28" s="64">
        <v>39346</v>
      </c>
      <c r="H28" s="65"/>
      <c r="I28" s="173">
        <v>8.3333333333333339E-4</v>
      </c>
      <c r="J28" s="164">
        <v>0</v>
      </c>
      <c r="K28" s="164"/>
      <c r="L28" s="166"/>
      <c r="M28" s="167"/>
      <c r="N28" s="164">
        <v>0</v>
      </c>
      <c r="O28" s="115">
        <f>SUM(J27:N30)</f>
        <v>0</v>
      </c>
      <c r="P28" s="152"/>
      <c r="Q28" s="2"/>
      <c r="R28" s="32"/>
      <c r="T28" s="42"/>
      <c r="U28" s="47"/>
      <c r="V28" s="1"/>
    </row>
    <row r="29" spans="1:22" ht="12.75" customHeight="1">
      <c r="A29" s="132" t="s">
        <v>20</v>
      </c>
      <c r="B29" s="76">
        <v>5</v>
      </c>
      <c r="C29" s="63" t="s">
        <v>48</v>
      </c>
      <c r="D29" s="157">
        <v>19</v>
      </c>
      <c r="E29" s="63" t="s">
        <v>51</v>
      </c>
      <c r="F29" s="81" t="s">
        <v>28</v>
      </c>
      <c r="G29" s="64">
        <v>39224</v>
      </c>
      <c r="H29" s="65"/>
      <c r="I29" s="173">
        <v>5.9027777777777778E-4</v>
      </c>
      <c r="J29" s="164">
        <v>0</v>
      </c>
      <c r="K29" s="164"/>
      <c r="L29" s="166"/>
      <c r="M29" s="167"/>
      <c r="N29" s="164">
        <v>0</v>
      </c>
      <c r="O29" s="153"/>
      <c r="P29" s="154"/>
      <c r="Q29" s="2"/>
      <c r="R29" s="32"/>
      <c r="T29" s="42"/>
      <c r="U29" s="47"/>
      <c r="V29" s="1"/>
    </row>
    <row r="30" spans="1:22" ht="12.75" customHeight="1">
      <c r="A30" s="132" t="s">
        <v>20</v>
      </c>
      <c r="B30" s="76">
        <v>5</v>
      </c>
      <c r="C30" s="63" t="s">
        <v>48</v>
      </c>
      <c r="D30" s="157">
        <v>20</v>
      </c>
      <c r="E30" s="63" t="s">
        <v>52</v>
      </c>
      <c r="F30" s="81" t="s">
        <v>30</v>
      </c>
      <c r="G30" s="64">
        <v>39102</v>
      </c>
      <c r="H30" s="65"/>
      <c r="I30" s="173">
        <v>6.134259259259259E-4</v>
      </c>
      <c r="J30" s="164">
        <v>0</v>
      </c>
      <c r="K30" s="164"/>
      <c r="L30" s="168"/>
      <c r="M30" s="170"/>
      <c r="N30" s="164">
        <v>0</v>
      </c>
      <c r="O30" s="155"/>
      <c r="P30" s="156"/>
      <c r="Q30" s="2"/>
      <c r="R30" s="32"/>
      <c r="T30" s="42"/>
      <c r="U30" s="47"/>
      <c r="V30" s="1"/>
    </row>
    <row r="31" spans="1:22" ht="12.75" customHeight="1">
      <c r="A31" s="133" t="s">
        <v>20</v>
      </c>
      <c r="B31" s="75">
        <v>6</v>
      </c>
      <c r="C31" s="34" t="s">
        <v>53</v>
      </c>
      <c r="D31" s="158">
        <v>21</v>
      </c>
      <c r="E31" s="34" t="s">
        <v>54</v>
      </c>
      <c r="F31" s="55" t="s">
        <v>28</v>
      </c>
      <c r="G31" s="35">
        <v>39153</v>
      </c>
      <c r="H31" s="36"/>
      <c r="I31" s="174">
        <v>1.5393518518518519E-3</v>
      </c>
      <c r="J31" s="159">
        <v>6</v>
      </c>
      <c r="K31" s="159"/>
      <c r="L31" s="160"/>
      <c r="M31" s="171"/>
      <c r="N31" s="159">
        <v>18</v>
      </c>
      <c r="O31" s="138"/>
      <c r="P31" s="139"/>
      <c r="Q31" s="2"/>
      <c r="R31" s="32"/>
      <c r="T31" s="47"/>
      <c r="U31" s="47"/>
      <c r="V31" s="1"/>
    </row>
    <row r="32" spans="1:22" ht="12.75" customHeight="1">
      <c r="A32" s="133" t="s">
        <v>20</v>
      </c>
      <c r="B32" s="75">
        <v>6</v>
      </c>
      <c r="C32" s="34" t="s">
        <v>53</v>
      </c>
      <c r="D32" s="158">
        <v>22</v>
      </c>
      <c r="E32" s="34" t="s">
        <v>55</v>
      </c>
      <c r="F32" s="55" t="s">
        <v>30</v>
      </c>
      <c r="G32" s="35">
        <v>39268</v>
      </c>
      <c r="H32" s="36"/>
      <c r="I32" s="174">
        <v>2.2916666666666667E-3</v>
      </c>
      <c r="J32" s="159">
        <v>8</v>
      </c>
      <c r="K32" s="159"/>
      <c r="L32" s="161"/>
      <c r="M32" s="162"/>
      <c r="N32" s="159">
        <v>14</v>
      </c>
      <c r="O32" s="115">
        <f>SUM(J31:N34)</f>
        <v>82</v>
      </c>
      <c r="P32" s="141"/>
      <c r="Q32" s="2"/>
      <c r="R32" s="32"/>
      <c r="T32" s="47"/>
      <c r="U32" s="47"/>
      <c r="V32" s="1"/>
    </row>
    <row r="33" spans="1:22" ht="12.75" customHeight="1">
      <c r="A33" s="133" t="s">
        <v>20</v>
      </c>
      <c r="B33" s="75">
        <v>6</v>
      </c>
      <c r="C33" s="34" t="s">
        <v>53</v>
      </c>
      <c r="D33" s="158">
        <v>23</v>
      </c>
      <c r="E33" s="34" t="s">
        <v>56</v>
      </c>
      <c r="F33" s="55" t="s">
        <v>28</v>
      </c>
      <c r="G33" s="35">
        <v>39426</v>
      </c>
      <c r="H33" s="36"/>
      <c r="I33" s="174">
        <v>1.8055555555555557E-3</v>
      </c>
      <c r="J33" s="159">
        <v>6</v>
      </c>
      <c r="K33" s="159"/>
      <c r="L33" s="161"/>
      <c r="M33" s="162"/>
      <c r="N33" s="159">
        <v>13</v>
      </c>
      <c r="O33" s="142"/>
      <c r="P33" s="143"/>
      <c r="Q33" s="2"/>
      <c r="R33" s="32"/>
      <c r="T33" s="47"/>
      <c r="U33" s="47"/>
      <c r="V33" s="1"/>
    </row>
    <row r="34" spans="1:22" ht="12.75" customHeight="1">
      <c r="A34" s="133" t="s">
        <v>20</v>
      </c>
      <c r="B34" s="75">
        <v>6</v>
      </c>
      <c r="C34" s="34" t="s">
        <v>53</v>
      </c>
      <c r="D34" s="158">
        <v>24</v>
      </c>
      <c r="E34" s="34" t="s">
        <v>57</v>
      </c>
      <c r="F34" s="55" t="s">
        <v>30</v>
      </c>
      <c r="G34" s="35">
        <v>39317</v>
      </c>
      <c r="H34" s="36"/>
      <c r="I34" s="174">
        <v>2.0717592592592593E-3</v>
      </c>
      <c r="J34" s="159">
        <v>6</v>
      </c>
      <c r="K34" s="159"/>
      <c r="L34" s="163"/>
      <c r="M34" s="172"/>
      <c r="N34" s="159">
        <v>11</v>
      </c>
      <c r="O34" s="144"/>
      <c r="P34" s="145"/>
      <c r="Q34" s="2"/>
      <c r="R34" s="32"/>
      <c r="T34" s="47"/>
      <c r="U34" s="47"/>
      <c r="V34" s="1"/>
    </row>
    <row r="35" spans="1:22" ht="12.75" customHeight="1">
      <c r="A35" s="132" t="s">
        <v>20</v>
      </c>
      <c r="B35" s="76">
        <v>7</v>
      </c>
      <c r="C35" s="63" t="s">
        <v>58</v>
      </c>
      <c r="D35" s="157">
        <v>25</v>
      </c>
      <c r="E35" s="63" t="s">
        <v>59</v>
      </c>
      <c r="F35" s="81" t="s">
        <v>28</v>
      </c>
      <c r="G35" s="64">
        <v>39289</v>
      </c>
      <c r="H35" s="65"/>
      <c r="I35" s="173">
        <v>3.2638888888888891E-3</v>
      </c>
      <c r="J35" s="164">
        <v>2</v>
      </c>
      <c r="K35" s="164"/>
      <c r="L35" s="165"/>
      <c r="M35" s="169"/>
      <c r="N35" s="164">
        <v>10</v>
      </c>
      <c r="O35" s="150"/>
      <c r="P35" s="151"/>
      <c r="Q35" s="2"/>
      <c r="T35" s="47"/>
      <c r="U35" s="47"/>
      <c r="V35" s="1"/>
    </row>
    <row r="36" spans="1:22" ht="12.75" customHeight="1">
      <c r="A36" s="132" t="s">
        <v>20</v>
      </c>
      <c r="B36" s="76">
        <v>7</v>
      </c>
      <c r="C36" s="63" t="s">
        <v>58</v>
      </c>
      <c r="D36" s="157">
        <v>26</v>
      </c>
      <c r="E36" s="63" t="s">
        <v>60</v>
      </c>
      <c r="F36" s="81" t="s">
        <v>30</v>
      </c>
      <c r="G36" s="64">
        <v>39117</v>
      </c>
      <c r="H36" s="65"/>
      <c r="I36" s="173">
        <v>1.9328703703703704E-3</v>
      </c>
      <c r="J36" s="164">
        <v>4</v>
      </c>
      <c r="K36" s="164"/>
      <c r="L36" s="166"/>
      <c r="M36" s="167"/>
      <c r="N36" s="164">
        <v>2</v>
      </c>
      <c r="O36" s="115">
        <f>SUM(J35:N38)</f>
        <v>43</v>
      </c>
      <c r="P36" s="152"/>
      <c r="Q36" s="2"/>
      <c r="T36" s="47"/>
      <c r="U36" s="47"/>
      <c r="V36" s="1"/>
    </row>
    <row r="37" spans="1:22" ht="12.75" customHeight="1">
      <c r="A37" s="132" t="s">
        <v>20</v>
      </c>
      <c r="B37" s="76">
        <v>7</v>
      </c>
      <c r="C37" s="63" t="s">
        <v>58</v>
      </c>
      <c r="D37" s="157">
        <v>27</v>
      </c>
      <c r="E37" s="63" t="s">
        <v>61</v>
      </c>
      <c r="F37" s="81" t="s">
        <v>28</v>
      </c>
      <c r="G37" s="64">
        <v>39210</v>
      </c>
      <c r="H37" s="65"/>
      <c r="I37" s="173">
        <v>1.423611111111111E-3</v>
      </c>
      <c r="J37" s="164">
        <v>0</v>
      </c>
      <c r="K37" s="164"/>
      <c r="L37" s="166"/>
      <c r="M37" s="167"/>
      <c r="N37" s="164">
        <v>9</v>
      </c>
      <c r="O37" s="153"/>
      <c r="P37" s="154"/>
      <c r="Q37" s="2"/>
      <c r="T37" s="47"/>
      <c r="U37" s="47"/>
      <c r="V37" s="1"/>
    </row>
    <row r="38" spans="1:22" ht="12.75" customHeight="1">
      <c r="A38" s="132" t="s">
        <v>20</v>
      </c>
      <c r="B38" s="76">
        <v>7</v>
      </c>
      <c r="C38" s="63" t="s">
        <v>58</v>
      </c>
      <c r="D38" s="157">
        <v>28</v>
      </c>
      <c r="E38" s="63" t="s">
        <v>62</v>
      </c>
      <c r="F38" s="81" t="s">
        <v>30</v>
      </c>
      <c r="G38" s="64">
        <v>39644</v>
      </c>
      <c r="H38" s="65"/>
      <c r="I38" s="173">
        <v>1.9328703703703704E-3</v>
      </c>
      <c r="J38" s="164">
        <v>8</v>
      </c>
      <c r="K38" s="164"/>
      <c r="L38" s="168"/>
      <c r="M38" s="170"/>
      <c r="N38" s="164">
        <v>8</v>
      </c>
      <c r="O38" s="155"/>
      <c r="P38" s="156"/>
      <c r="Q38" s="2"/>
      <c r="T38" s="47"/>
      <c r="U38" s="47"/>
      <c r="V38" s="1"/>
    </row>
    <row r="39" spans="1:22" ht="12.75" customHeight="1">
      <c r="A39" s="133" t="s">
        <v>20</v>
      </c>
      <c r="B39" s="75">
        <v>8</v>
      </c>
      <c r="C39" s="34" t="s">
        <v>63</v>
      </c>
      <c r="D39" s="158">
        <v>29</v>
      </c>
      <c r="E39" s="34" t="s">
        <v>64</v>
      </c>
      <c r="F39" s="55" t="s">
        <v>28</v>
      </c>
      <c r="G39" s="35">
        <v>39536</v>
      </c>
      <c r="H39" s="36"/>
      <c r="I39" s="174">
        <v>1.7013888888888892E-3</v>
      </c>
      <c r="J39" s="159">
        <v>6</v>
      </c>
      <c r="K39" s="159"/>
      <c r="L39" s="160"/>
      <c r="M39" s="171"/>
      <c r="N39" s="159">
        <v>10</v>
      </c>
      <c r="O39" s="138"/>
      <c r="P39" s="139"/>
      <c r="Q39" s="2"/>
      <c r="T39" s="47"/>
      <c r="U39" s="47"/>
      <c r="V39" s="1"/>
    </row>
    <row r="40" spans="1:22" ht="12.75" customHeight="1">
      <c r="A40" s="133" t="s">
        <v>20</v>
      </c>
      <c r="B40" s="75">
        <v>8</v>
      </c>
      <c r="C40" s="34" t="s">
        <v>63</v>
      </c>
      <c r="D40" s="158">
        <v>30</v>
      </c>
      <c r="E40" s="34" t="s">
        <v>65</v>
      </c>
      <c r="F40" s="55" t="s">
        <v>30</v>
      </c>
      <c r="G40" s="35">
        <v>39104</v>
      </c>
      <c r="H40" s="36"/>
      <c r="I40" s="174">
        <v>3.4490740740740745E-3</v>
      </c>
      <c r="J40" s="159">
        <v>12</v>
      </c>
      <c r="K40" s="159"/>
      <c r="L40" s="161"/>
      <c r="M40" s="162"/>
      <c r="N40" s="159">
        <v>9</v>
      </c>
      <c r="O40" s="115">
        <f>SUM(J39:N42)</f>
        <v>79</v>
      </c>
      <c r="P40" s="141"/>
      <c r="Q40" s="2"/>
      <c r="T40" s="47"/>
      <c r="U40" s="47"/>
      <c r="V40" s="1"/>
    </row>
    <row r="41" spans="1:22" ht="12.75" customHeight="1">
      <c r="A41" s="133" t="s">
        <v>20</v>
      </c>
      <c r="B41" s="75">
        <v>8</v>
      </c>
      <c r="C41" s="34" t="s">
        <v>63</v>
      </c>
      <c r="D41" s="158">
        <v>31</v>
      </c>
      <c r="E41" s="34" t="s">
        <v>66</v>
      </c>
      <c r="F41" s="55" t="s">
        <v>28</v>
      </c>
      <c r="G41" s="35">
        <v>39151</v>
      </c>
      <c r="H41" s="36"/>
      <c r="I41" s="174">
        <v>2.1643518518518518E-3</v>
      </c>
      <c r="J41" s="159">
        <v>12</v>
      </c>
      <c r="K41" s="159"/>
      <c r="L41" s="161"/>
      <c r="M41" s="162"/>
      <c r="N41" s="159">
        <v>14</v>
      </c>
      <c r="O41" s="142"/>
      <c r="P41" s="143"/>
      <c r="Q41" s="2"/>
      <c r="T41" s="47"/>
      <c r="U41" s="47"/>
      <c r="V41" s="1"/>
    </row>
    <row r="42" spans="1:22" ht="12.75" customHeight="1">
      <c r="A42" s="133" t="s">
        <v>20</v>
      </c>
      <c r="B42" s="75">
        <v>8</v>
      </c>
      <c r="C42" s="34" t="s">
        <v>63</v>
      </c>
      <c r="D42" s="158">
        <v>32</v>
      </c>
      <c r="E42" s="34" t="s">
        <v>67</v>
      </c>
      <c r="F42" s="55" t="s">
        <v>30</v>
      </c>
      <c r="G42" s="35">
        <v>39198</v>
      </c>
      <c r="H42" s="36"/>
      <c r="I42" s="174">
        <v>2.3379629629629631E-3</v>
      </c>
      <c r="J42" s="159">
        <v>2</v>
      </c>
      <c r="K42" s="159"/>
      <c r="L42" s="163"/>
      <c r="M42" s="172"/>
      <c r="N42" s="159">
        <v>14</v>
      </c>
      <c r="O42" s="144"/>
      <c r="P42" s="145"/>
      <c r="Q42" s="2"/>
      <c r="T42" s="47"/>
      <c r="U42" s="47"/>
      <c r="V42" s="1"/>
    </row>
    <row r="43" spans="1:22" ht="12.75" customHeight="1">
      <c r="A43" s="132" t="s">
        <v>20</v>
      </c>
      <c r="B43" s="76">
        <v>9</v>
      </c>
      <c r="C43" s="63" t="s">
        <v>68</v>
      </c>
      <c r="D43" s="157">
        <v>33</v>
      </c>
      <c r="E43" s="63" t="s">
        <v>69</v>
      </c>
      <c r="F43" s="81" t="s">
        <v>28</v>
      </c>
      <c r="G43" s="64">
        <v>39269</v>
      </c>
      <c r="H43" s="65"/>
      <c r="I43" s="173">
        <v>3.8888888888888883E-3</v>
      </c>
      <c r="J43" s="164">
        <v>2</v>
      </c>
      <c r="K43" s="164"/>
      <c r="L43" s="165"/>
      <c r="M43" s="169"/>
      <c r="N43" s="164">
        <v>9</v>
      </c>
      <c r="O43" s="150"/>
      <c r="P43" s="151"/>
      <c r="Q43" s="2"/>
      <c r="T43" s="47"/>
      <c r="U43" s="47"/>
      <c r="V43" s="1"/>
    </row>
    <row r="44" spans="1:22" ht="12.75" customHeight="1">
      <c r="A44" s="132" t="s">
        <v>20</v>
      </c>
      <c r="B44" s="76">
        <v>9</v>
      </c>
      <c r="C44" s="63" t="s">
        <v>68</v>
      </c>
      <c r="D44" s="157">
        <v>34</v>
      </c>
      <c r="E44" s="63" t="s">
        <v>70</v>
      </c>
      <c r="F44" s="81" t="s">
        <v>30</v>
      </c>
      <c r="G44" s="64">
        <v>39367</v>
      </c>
      <c r="H44" s="65"/>
      <c r="I44" s="173">
        <v>3.2291666666666666E-3</v>
      </c>
      <c r="J44" s="164">
        <v>6</v>
      </c>
      <c r="K44" s="164"/>
      <c r="L44" s="166"/>
      <c r="M44" s="167"/>
      <c r="N44" s="164">
        <v>12</v>
      </c>
      <c r="O44" s="115">
        <f>SUM(J43:N46)</f>
        <v>41</v>
      </c>
      <c r="P44" s="152"/>
      <c r="Q44" s="2"/>
      <c r="T44" s="47"/>
      <c r="U44" s="47"/>
      <c r="V44" s="1"/>
    </row>
    <row r="45" spans="1:22" ht="12.75" customHeight="1">
      <c r="A45" s="132" t="s">
        <v>20</v>
      </c>
      <c r="B45" s="76">
        <v>9</v>
      </c>
      <c r="C45" s="63" t="s">
        <v>68</v>
      </c>
      <c r="D45" s="157">
        <v>35</v>
      </c>
      <c r="E45" s="63" t="s">
        <v>71</v>
      </c>
      <c r="F45" s="81" t="s">
        <v>28</v>
      </c>
      <c r="G45" s="64">
        <v>39297</v>
      </c>
      <c r="H45" s="65"/>
      <c r="I45" s="173">
        <v>2.3263888888888887E-3</v>
      </c>
      <c r="J45" s="164">
        <v>4</v>
      </c>
      <c r="K45" s="164"/>
      <c r="L45" s="166"/>
      <c r="M45" s="167"/>
      <c r="N45" s="164">
        <v>4</v>
      </c>
      <c r="O45" s="153"/>
      <c r="P45" s="154"/>
      <c r="Q45" s="2"/>
      <c r="T45" s="47"/>
      <c r="U45" s="47"/>
      <c r="V45" s="1"/>
    </row>
    <row r="46" spans="1:22" ht="12.75" customHeight="1">
      <c r="A46" s="132" t="s">
        <v>20</v>
      </c>
      <c r="B46" s="76">
        <v>9</v>
      </c>
      <c r="C46" s="63" t="s">
        <v>68</v>
      </c>
      <c r="D46" s="157">
        <v>36</v>
      </c>
      <c r="E46" s="63" t="s">
        <v>72</v>
      </c>
      <c r="F46" s="81" t="s">
        <v>30</v>
      </c>
      <c r="G46" s="64">
        <v>39399</v>
      </c>
      <c r="H46" s="65"/>
      <c r="I46" s="173">
        <v>4.7569444444444447E-3</v>
      </c>
      <c r="J46" s="164">
        <v>2</v>
      </c>
      <c r="K46" s="164"/>
      <c r="L46" s="168"/>
      <c r="M46" s="170"/>
      <c r="N46" s="164">
        <v>2</v>
      </c>
      <c r="O46" s="155"/>
      <c r="P46" s="156"/>
      <c r="Q46" s="2"/>
      <c r="T46" s="47"/>
      <c r="U46" s="47"/>
      <c r="V46" s="1"/>
    </row>
    <row r="47" spans="1:22" ht="12.75" customHeight="1">
      <c r="A47" s="133" t="s">
        <v>20</v>
      </c>
      <c r="B47" s="75">
        <v>10</v>
      </c>
      <c r="C47" s="34" t="s">
        <v>73</v>
      </c>
      <c r="D47" s="158">
        <v>37</v>
      </c>
      <c r="E47" s="34" t="s">
        <v>74</v>
      </c>
      <c r="F47" s="55" t="s">
        <v>28</v>
      </c>
      <c r="G47" s="35">
        <v>39486</v>
      </c>
      <c r="H47" s="36"/>
      <c r="I47" s="174">
        <v>2.9513888888888888E-3</v>
      </c>
      <c r="J47" s="159">
        <v>6</v>
      </c>
      <c r="K47" s="159"/>
      <c r="L47" s="160"/>
      <c r="M47" s="171"/>
      <c r="N47" s="159">
        <v>6</v>
      </c>
      <c r="O47" s="138"/>
      <c r="P47" s="139"/>
      <c r="Q47" s="2"/>
      <c r="T47" s="47"/>
      <c r="U47" s="47"/>
      <c r="V47" s="1"/>
    </row>
    <row r="48" spans="1:22" ht="12.75" customHeight="1">
      <c r="A48" s="133" t="s">
        <v>20</v>
      </c>
      <c r="B48" s="75">
        <v>10</v>
      </c>
      <c r="C48" s="34" t="s">
        <v>73</v>
      </c>
      <c r="D48" s="158">
        <v>38</v>
      </c>
      <c r="E48" s="34" t="s">
        <v>75</v>
      </c>
      <c r="F48" s="55" t="s">
        <v>30</v>
      </c>
      <c r="G48" s="35">
        <v>39529</v>
      </c>
      <c r="H48" s="36"/>
      <c r="I48" s="174">
        <v>3.1134259259259257E-3</v>
      </c>
      <c r="J48" s="159">
        <v>6</v>
      </c>
      <c r="K48" s="159"/>
      <c r="L48" s="161"/>
      <c r="M48" s="162"/>
      <c r="N48" s="159">
        <v>9</v>
      </c>
      <c r="O48" s="115">
        <f>SUM(J47:N50)</f>
        <v>66</v>
      </c>
      <c r="P48" s="141"/>
      <c r="Q48" s="2"/>
      <c r="T48" s="47"/>
      <c r="U48" s="47"/>
      <c r="V48" s="1"/>
    </row>
    <row r="49" spans="1:22" ht="12.75" customHeight="1">
      <c r="A49" s="133" t="s">
        <v>20</v>
      </c>
      <c r="B49" s="75">
        <v>10</v>
      </c>
      <c r="C49" s="34" t="s">
        <v>73</v>
      </c>
      <c r="D49" s="158">
        <v>39</v>
      </c>
      <c r="E49" s="34" t="s">
        <v>76</v>
      </c>
      <c r="F49" s="55" t="s">
        <v>28</v>
      </c>
      <c r="G49" s="35">
        <v>39762</v>
      </c>
      <c r="H49" s="36"/>
      <c r="I49" s="174">
        <v>2.9745370370370373E-3</v>
      </c>
      <c r="J49" s="159">
        <v>6</v>
      </c>
      <c r="K49" s="159"/>
      <c r="L49" s="161"/>
      <c r="M49" s="162"/>
      <c r="N49" s="159">
        <v>11</v>
      </c>
      <c r="O49" s="142"/>
      <c r="P49" s="143"/>
      <c r="Q49" s="2"/>
      <c r="T49" s="47"/>
      <c r="U49" s="47"/>
      <c r="V49" s="1"/>
    </row>
    <row r="50" spans="1:22" ht="12.75" customHeight="1">
      <c r="A50" s="133" t="s">
        <v>20</v>
      </c>
      <c r="B50" s="75">
        <v>10</v>
      </c>
      <c r="C50" s="34" t="s">
        <v>73</v>
      </c>
      <c r="D50" s="158">
        <v>40</v>
      </c>
      <c r="E50" s="34" t="s">
        <v>77</v>
      </c>
      <c r="F50" s="55" t="s">
        <v>30</v>
      </c>
      <c r="G50" s="35">
        <v>39715</v>
      </c>
      <c r="H50" s="36"/>
      <c r="I50" s="174">
        <v>2.7546296296296294E-3</v>
      </c>
      <c r="J50" s="159">
        <v>8</v>
      </c>
      <c r="K50" s="159"/>
      <c r="L50" s="163"/>
      <c r="M50" s="172"/>
      <c r="N50" s="159">
        <v>14</v>
      </c>
      <c r="O50" s="144"/>
      <c r="P50" s="145"/>
      <c r="Q50" s="2"/>
      <c r="T50" s="47"/>
      <c r="U50" s="47"/>
      <c r="V50" s="1"/>
    </row>
    <row r="51" spans="1:22" ht="12.75" customHeight="1">
      <c r="A51" s="132" t="s">
        <v>20</v>
      </c>
      <c r="B51" s="76">
        <v>11</v>
      </c>
      <c r="C51" s="63" t="s">
        <v>78</v>
      </c>
      <c r="D51" s="157">
        <v>41</v>
      </c>
      <c r="E51" s="63" t="s">
        <v>79</v>
      </c>
      <c r="F51" s="81" t="s">
        <v>28</v>
      </c>
      <c r="G51" s="64">
        <v>39278</v>
      </c>
      <c r="H51" s="65"/>
      <c r="I51" s="173">
        <v>1.3888888888888889E-3</v>
      </c>
      <c r="J51" s="164">
        <v>4</v>
      </c>
      <c r="K51" s="164"/>
      <c r="L51" s="165"/>
      <c r="M51" s="169"/>
      <c r="N51" s="164">
        <v>7</v>
      </c>
      <c r="O51" s="150"/>
      <c r="P51" s="151"/>
      <c r="Q51" s="2"/>
      <c r="T51" s="47"/>
      <c r="U51" s="47"/>
      <c r="V51" s="1"/>
    </row>
    <row r="52" spans="1:22" ht="12.75" customHeight="1">
      <c r="A52" s="132" t="s">
        <v>20</v>
      </c>
      <c r="B52" s="76">
        <v>11</v>
      </c>
      <c r="C52" s="63" t="s">
        <v>78</v>
      </c>
      <c r="D52" s="157">
        <v>42</v>
      </c>
      <c r="E52" s="63" t="s">
        <v>80</v>
      </c>
      <c r="F52" s="81" t="s">
        <v>30</v>
      </c>
      <c r="G52" s="64">
        <v>39349</v>
      </c>
      <c r="H52" s="65"/>
      <c r="I52" s="173">
        <v>1.261574074074074E-3</v>
      </c>
      <c r="J52" s="164">
        <v>4</v>
      </c>
      <c r="K52" s="164"/>
      <c r="L52" s="166"/>
      <c r="M52" s="167"/>
      <c r="N52" s="164">
        <v>3</v>
      </c>
      <c r="O52" s="115">
        <f>SUM(J51:N54)</f>
        <v>43</v>
      </c>
      <c r="P52" s="152"/>
      <c r="Q52" s="2"/>
      <c r="T52" s="47"/>
      <c r="U52" s="47"/>
      <c r="V52" s="1"/>
    </row>
    <row r="53" spans="1:22" ht="12.75" customHeight="1">
      <c r="A53" s="132" t="s">
        <v>20</v>
      </c>
      <c r="B53" s="76">
        <v>11</v>
      </c>
      <c r="C53" s="63" t="s">
        <v>78</v>
      </c>
      <c r="D53" s="157">
        <v>43</v>
      </c>
      <c r="E53" s="63" t="s">
        <v>81</v>
      </c>
      <c r="F53" s="81" t="s">
        <v>28</v>
      </c>
      <c r="G53" s="64">
        <v>39276</v>
      </c>
      <c r="H53" s="65"/>
      <c r="I53" s="173">
        <v>1.3194444444444443E-3</v>
      </c>
      <c r="J53" s="164">
        <v>4</v>
      </c>
      <c r="K53" s="164"/>
      <c r="L53" s="166"/>
      <c r="M53" s="167"/>
      <c r="N53" s="164">
        <v>4</v>
      </c>
      <c r="O53" s="153"/>
      <c r="P53" s="154"/>
      <c r="Q53" s="2"/>
      <c r="T53" s="47"/>
      <c r="U53" s="47"/>
      <c r="V53" s="1"/>
    </row>
    <row r="54" spans="1:22" ht="12.75" customHeight="1">
      <c r="A54" s="132" t="s">
        <v>20</v>
      </c>
      <c r="B54" s="76">
        <v>11</v>
      </c>
      <c r="C54" s="63" t="s">
        <v>78</v>
      </c>
      <c r="D54" s="157">
        <v>44</v>
      </c>
      <c r="E54" s="63" t="s">
        <v>82</v>
      </c>
      <c r="F54" s="81" t="s">
        <v>30</v>
      </c>
      <c r="G54" s="64">
        <v>39407</v>
      </c>
      <c r="H54" s="65"/>
      <c r="I54" s="173">
        <v>1.5162037037037036E-3</v>
      </c>
      <c r="J54" s="164">
        <v>8</v>
      </c>
      <c r="K54" s="164"/>
      <c r="L54" s="168"/>
      <c r="M54" s="170"/>
      <c r="N54" s="164">
        <v>9</v>
      </c>
      <c r="O54" s="155"/>
      <c r="P54" s="156"/>
      <c r="Q54" s="2"/>
      <c r="T54" s="47"/>
      <c r="U54" s="47"/>
      <c r="V54" s="1"/>
    </row>
    <row r="55" spans="1:22" ht="12.75" customHeight="1">
      <c r="A55" s="133" t="s">
        <v>20</v>
      </c>
      <c r="B55" s="75">
        <v>12</v>
      </c>
      <c r="C55" s="34" t="s">
        <v>83</v>
      </c>
      <c r="D55" s="158">
        <v>45</v>
      </c>
      <c r="E55" s="34" t="s">
        <v>84</v>
      </c>
      <c r="F55" s="55" t="s">
        <v>28</v>
      </c>
      <c r="G55" s="35">
        <v>39642</v>
      </c>
      <c r="H55" s="36"/>
      <c r="I55" s="174">
        <v>1.5624999999999999E-3</v>
      </c>
      <c r="J55" s="159">
        <v>8</v>
      </c>
      <c r="K55" s="159"/>
      <c r="L55" s="160"/>
      <c r="M55" s="171"/>
      <c r="N55" s="159">
        <v>11</v>
      </c>
      <c r="O55" s="138"/>
      <c r="P55" s="139"/>
      <c r="Q55" s="2"/>
      <c r="T55" s="47"/>
      <c r="U55" s="47"/>
      <c r="V55" s="1"/>
    </row>
    <row r="56" spans="1:22" ht="12.75" customHeight="1">
      <c r="A56" s="133" t="s">
        <v>20</v>
      </c>
      <c r="B56" s="75">
        <v>12</v>
      </c>
      <c r="C56" s="34" t="s">
        <v>83</v>
      </c>
      <c r="D56" s="158">
        <v>46</v>
      </c>
      <c r="E56" s="34" t="s">
        <v>85</v>
      </c>
      <c r="F56" s="55" t="s">
        <v>30</v>
      </c>
      <c r="G56" s="35">
        <v>39166</v>
      </c>
      <c r="H56" s="36"/>
      <c r="I56" s="174">
        <v>2.3958333333333336E-3</v>
      </c>
      <c r="J56" s="159">
        <v>8</v>
      </c>
      <c r="K56" s="159"/>
      <c r="L56" s="161"/>
      <c r="M56" s="162"/>
      <c r="N56" s="159">
        <v>7</v>
      </c>
      <c r="O56" s="115">
        <f>SUM(J55:N58)</f>
        <v>58</v>
      </c>
      <c r="P56" s="141"/>
      <c r="Q56" s="2"/>
      <c r="T56" s="47"/>
      <c r="U56" s="47"/>
      <c r="V56" s="1"/>
    </row>
    <row r="57" spans="1:22" ht="12.75" customHeight="1">
      <c r="A57" s="133" t="s">
        <v>20</v>
      </c>
      <c r="B57" s="75">
        <v>12</v>
      </c>
      <c r="C57" s="34" t="s">
        <v>83</v>
      </c>
      <c r="D57" s="158">
        <v>47</v>
      </c>
      <c r="E57" s="34" t="s">
        <v>86</v>
      </c>
      <c r="F57" s="55" t="s">
        <v>28</v>
      </c>
      <c r="G57" s="35">
        <v>39894</v>
      </c>
      <c r="H57" s="36"/>
      <c r="I57" s="174">
        <v>3.1712962962962958E-3</v>
      </c>
      <c r="J57" s="159">
        <v>4</v>
      </c>
      <c r="K57" s="159"/>
      <c r="L57" s="161"/>
      <c r="M57" s="162"/>
      <c r="N57" s="159">
        <v>9</v>
      </c>
      <c r="O57" s="142"/>
      <c r="P57" s="143"/>
      <c r="Q57" s="2"/>
      <c r="T57" s="47"/>
      <c r="U57" s="47"/>
      <c r="V57" s="1"/>
    </row>
    <row r="58" spans="1:22" ht="12.75" customHeight="1">
      <c r="A58" s="133" t="s">
        <v>20</v>
      </c>
      <c r="B58" s="75">
        <v>12</v>
      </c>
      <c r="C58" s="34" t="s">
        <v>83</v>
      </c>
      <c r="D58" s="158">
        <v>48</v>
      </c>
      <c r="E58" s="34" t="s">
        <v>87</v>
      </c>
      <c r="F58" s="55" t="s">
        <v>30</v>
      </c>
      <c r="G58" s="35">
        <v>39863</v>
      </c>
      <c r="H58" s="36"/>
      <c r="I58" s="174">
        <v>1.9444444444444442E-3</v>
      </c>
      <c r="J58" s="159">
        <v>6</v>
      </c>
      <c r="K58" s="159"/>
      <c r="L58" s="163"/>
      <c r="M58" s="172"/>
      <c r="N58" s="159">
        <v>5</v>
      </c>
      <c r="O58" s="144"/>
      <c r="P58" s="145"/>
      <c r="Q58" s="2"/>
      <c r="T58" s="47"/>
      <c r="U58" s="47"/>
      <c r="V58" s="1"/>
    </row>
    <row r="59" spans="1:22" ht="12.75" customHeight="1">
      <c r="A59" s="132" t="s">
        <v>20</v>
      </c>
      <c r="B59" s="76">
        <v>13</v>
      </c>
      <c r="C59" s="63" t="s">
        <v>88</v>
      </c>
      <c r="D59" s="157">
        <v>49</v>
      </c>
      <c r="E59" s="63" t="s">
        <v>89</v>
      </c>
      <c r="F59" s="81" t="s">
        <v>28</v>
      </c>
      <c r="G59" s="64">
        <v>39492</v>
      </c>
      <c r="H59" s="65"/>
      <c r="I59" s="173">
        <v>1.712962962962963E-3</v>
      </c>
      <c r="J59" s="164">
        <v>2</v>
      </c>
      <c r="K59" s="164"/>
      <c r="L59" s="165"/>
      <c r="M59" s="169"/>
      <c r="N59" s="164">
        <v>1</v>
      </c>
      <c r="O59" s="150"/>
      <c r="P59" s="151"/>
      <c r="Q59" s="2"/>
      <c r="T59" s="47"/>
      <c r="U59" s="47"/>
      <c r="V59" s="1"/>
    </row>
    <row r="60" spans="1:22" ht="12.75" customHeight="1">
      <c r="A60" s="132" t="s">
        <v>20</v>
      </c>
      <c r="B60" s="76">
        <v>13</v>
      </c>
      <c r="C60" s="63" t="s">
        <v>88</v>
      </c>
      <c r="D60" s="157">
        <v>50</v>
      </c>
      <c r="E60" s="63" t="s">
        <v>90</v>
      </c>
      <c r="F60" s="81" t="s">
        <v>30</v>
      </c>
      <c r="G60" s="64">
        <v>39620</v>
      </c>
      <c r="H60" s="65"/>
      <c r="I60" s="173">
        <v>1.5972222222222221E-3</v>
      </c>
      <c r="J60" s="164">
        <v>2</v>
      </c>
      <c r="K60" s="164"/>
      <c r="L60" s="166"/>
      <c r="M60" s="167"/>
      <c r="N60" s="164">
        <v>10</v>
      </c>
      <c r="O60" s="115">
        <f>SUM(J59:N62)</f>
        <v>44</v>
      </c>
      <c r="P60" s="152"/>
      <c r="Q60" s="2"/>
      <c r="T60" s="47"/>
      <c r="U60" s="47"/>
      <c r="V60" s="1"/>
    </row>
    <row r="61" spans="1:22" ht="12.75" customHeight="1">
      <c r="A61" s="132" t="s">
        <v>20</v>
      </c>
      <c r="B61" s="76">
        <v>13</v>
      </c>
      <c r="C61" s="63" t="s">
        <v>88</v>
      </c>
      <c r="D61" s="157">
        <v>51</v>
      </c>
      <c r="E61" s="63" t="s">
        <v>91</v>
      </c>
      <c r="F61" s="81" t="s">
        <v>28</v>
      </c>
      <c r="G61" s="64">
        <v>39701</v>
      </c>
      <c r="H61" s="65"/>
      <c r="I61" s="173">
        <v>2.0138888888888888E-3</v>
      </c>
      <c r="J61" s="164">
        <v>4</v>
      </c>
      <c r="K61" s="164"/>
      <c r="L61" s="166"/>
      <c r="M61" s="167"/>
      <c r="N61" s="164">
        <v>4</v>
      </c>
      <c r="O61" s="153"/>
      <c r="P61" s="154"/>
      <c r="Q61" s="2"/>
      <c r="T61" s="47"/>
      <c r="U61" s="47"/>
      <c r="V61" s="1"/>
    </row>
    <row r="62" spans="1:22" ht="12.75" customHeight="1">
      <c r="A62" s="132" t="s">
        <v>20</v>
      </c>
      <c r="B62" s="76">
        <v>13</v>
      </c>
      <c r="C62" s="63" t="s">
        <v>88</v>
      </c>
      <c r="D62" s="157">
        <v>52</v>
      </c>
      <c r="E62" s="63" t="s">
        <v>92</v>
      </c>
      <c r="F62" s="81" t="s">
        <v>30</v>
      </c>
      <c r="G62" s="64">
        <v>39527</v>
      </c>
      <c r="H62" s="65"/>
      <c r="I62" s="173">
        <v>2.627314814814815E-3</v>
      </c>
      <c r="J62" s="164">
        <v>6</v>
      </c>
      <c r="K62" s="164"/>
      <c r="L62" s="168"/>
      <c r="M62" s="170"/>
      <c r="N62" s="164">
        <v>15</v>
      </c>
      <c r="O62" s="155"/>
      <c r="P62" s="156"/>
      <c r="Q62" s="2"/>
      <c r="T62" s="47"/>
      <c r="U62" s="47"/>
      <c r="V62" s="1"/>
    </row>
    <row r="63" spans="1:22" ht="12.75" customHeight="1">
      <c r="A63" s="133" t="s">
        <v>20</v>
      </c>
      <c r="B63" s="75">
        <v>14</v>
      </c>
      <c r="C63" s="34" t="s">
        <v>93</v>
      </c>
      <c r="D63" s="158">
        <v>53</v>
      </c>
      <c r="E63" s="34" t="s">
        <v>94</v>
      </c>
      <c r="F63" s="55" t="s">
        <v>28</v>
      </c>
      <c r="G63" s="35">
        <v>39342</v>
      </c>
      <c r="H63" s="36"/>
      <c r="I63" s="174">
        <v>1.25E-3</v>
      </c>
      <c r="J63" s="159">
        <v>4</v>
      </c>
      <c r="K63" s="159"/>
      <c r="L63" s="160"/>
      <c r="M63" s="171"/>
      <c r="N63" s="159">
        <v>2</v>
      </c>
      <c r="O63" s="138"/>
      <c r="P63" s="139"/>
      <c r="Q63" s="2"/>
      <c r="T63" s="47"/>
      <c r="U63" s="47"/>
      <c r="V63" s="1"/>
    </row>
    <row r="64" spans="1:22" ht="12.75" customHeight="1">
      <c r="A64" s="133" t="s">
        <v>20</v>
      </c>
      <c r="B64" s="75">
        <v>14</v>
      </c>
      <c r="C64" s="34" t="s">
        <v>93</v>
      </c>
      <c r="D64" s="158">
        <v>54</v>
      </c>
      <c r="E64" s="34" t="s">
        <v>95</v>
      </c>
      <c r="F64" s="55" t="s">
        <v>30</v>
      </c>
      <c r="G64" s="35">
        <v>39482</v>
      </c>
      <c r="H64" s="36"/>
      <c r="I64" s="174">
        <v>2.0949074074074073E-3</v>
      </c>
      <c r="J64" s="159">
        <v>4</v>
      </c>
      <c r="K64" s="159"/>
      <c r="L64" s="161"/>
      <c r="M64" s="162"/>
      <c r="N64" s="159">
        <v>10</v>
      </c>
      <c r="O64" s="115">
        <f>SUM(J63:N66)</f>
        <v>30</v>
      </c>
      <c r="P64" s="141"/>
      <c r="Q64" s="2"/>
      <c r="T64" s="47"/>
      <c r="U64" s="47"/>
      <c r="V64" s="1"/>
    </row>
    <row r="65" spans="1:22" ht="12.75" customHeight="1">
      <c r="A65" s="133" t="s">
        <v>20</v>
      </c>
      <c r="B65" s="75">
        <v>14</v>
      </c>
      <c r="C65" s="34" t="s">
        <v>93</v>
      </c>
      <c r="D65" s="158">
        <v>55</v>
      </c>
      <c r="E65" s="34" t="s">
        <v>96</v>
      </c>
      <c r="F65" s="55" t="s">
        <v>28</v>
      </c>
      <c r="G65" s="35">
        <v>39453</v>
      </c>
      <c r="H65" s="36"/>
      <c r="I65" s="174">
        <v>2.1180555555555553E-3</v>
      </c>
      <c r="J65" s="159">
        <v>4</v>
      </c>
      <c r="K65" s="159"/>
      <c r="L65" s="161"/>
      <c r="M65" s="162"/>
      <c r="N65" s="159">
        <v>4</v>
      </c>
      <c r="O65" s="142"/>
      <c r="P65" s="143"/>
      <c r="Q65" s="2"/>
      <c r="T65" s="47"/>
      <c r="U65" s="47"/>
      <c r="V65" s="1"/>
    </row>
    <row r="66" spans="1:22" ht="12.75" customHeight="1">
      <c r="A66" s="133" t="s">
        <v>20</v>
      </c>
      <c r="B66" s="75">
        <v>14</v>
      </c>
      <c r="C66" s="34" t="s">
        <v>93</v>
      </c>
      <c r="D66" s="158">
        <v>56</v>
      </c>
      <c r="E66" s="34" t="s">
        <v>97</v>
      </c>
      <c r="F66" s="55" t="s">
        <v>30</v>
      </c>
      <c r="G66" s="35">
        <v>39255</v>
      </c>
      <c r="H66" s="36"/>
      <c r="I66" s="174">
        <v>1.5162037037037036E-3</v>
      </c>
      <c r="J66" s="159">
        <v>0</v>
      </c>
      <c r="K66" s="159"/>
      <c r="L66" s="163"/>
      <c r="M66" s="172"/>
      <c r="N66" s="159">
        <v>2</v>
      </c>
      <c r="O66" s="144"/>
      <c r="P66" s="145"/>
      <c r="Q66" s="2"/>
      <c r="T66" s="47"/>
      <c r="U66" s="47"/>
      <c r="V66" s="1"/>
    </row>
    <row r="67" spans="1:22" ht="12.75" customHeight="1">
      <c r="A67" s="132" t="s">
        <v>20</v>
      </c>
      <c r="B67" s="76">
        <v>15</v>
      </c>
      <c r="C67" s="63" t="s">
        <v>98</v>
      </c>
      <c r="D67" s="157">
        <v>57</v>
      </c>
      <c r="E67" s="63" t="s">
        <v>99</v>
      </c>
      <c r="F67" s="81" t="s">
        <v>28</v>
      </c>
      <c r="G67" s="64">
        <v>39349</v>
      </c>
      <c r="H67" s="65"/>
      <c r="I67" s="173">
        <v>2.9861111111111113E-3</v>
      </c>
      <c r="J67" s="164">
        <v>10</v>
      </c>
      <c r="K67" s="164"/>
      <c r="L67" s="165"/>
      <c r="M67" s="169"/>
      <c r="N67" s="164">
        <v>4</v>
      </c>
      <c r="O67" s="150"/>
      <c r="P67" s="151"/>
      <c r="Q67" s="2"/>
      <c r="T67" s="47"/>
      <c r="U67" s="47"/>
      <c r="V67" s="1"/>
    </row>
    <row r="68" spans="1:22" ht="12.75" customHeight="1">
      <c r="A68" s="132" t="s">
        <v>20</v>
      </c>
      <c r="B68" s="76">
        <v>15</v>
      </c>
      <c r="C68" s="63" t="s">
        <v>98</v>
      </c>
      <c r="D68" s="157">
        <v>58</v>
      </c>
      <c r="E68" s="63" t="s">
        <v>100</v>
      </c>
      <c r="F68" s="81" t="s">
        <v>30</v>
      </c>
      <c r="G68" s="64">
        <v>39369</v>
      </c>
      <c r="H68" s="65"/>
      <c r="I68" s="173">
        <v>2.4537037037037036E-3</v>
      </c>
      <c r="J68" s="164">
        <v>4</v>
      </c>
      <c r="K68" s="164"/>
      <c r="L68" s="166"/>
      <c r="M68" s="167"/>
      <c r="N68" s="164">
        <v>3</v>
      </c>
      <c r="O68" s="115">
        <f>SUM(J67:N70)</f>
        <v>37</v>
      </c>
      <c r="P68" s="152"/>
      <c r="Q68" s="2"/>
      <c r="T68" s="47"/>
      <c r="U68" s="47"/>
      <c r="V68" s="1"/>
    </row>
    <row r="69" spans="1:22" ht="12.75" customHeight="1">
      <c r="A69" s="132" t="s">
        <v>20</v>
      </c>
      <c r="B69" s="76">
        <v>15</v>
      </c>
      <c r="C69" s="63" t="s">
        <v>98</v>
      </c>
      <c r="D69" s="157">
        <v>59</v>
      </c>
      <c r="E69" s="63" t="s">
        <v>101</v>
      </c>
      <c r="F69" s="81" t="s">
        <v>28</v>
      </c>
      <c r="G69" s="64">
        <v>39214</v>
      </c>
      <c r="H69" s="65"/>
      <c r="I69" s="173">
        <v>2.5810185185185185E-3</v>
      </c>
      <c r="J69" s="164">
        <v>8</v>
      </c>
      <c r="K69" s="164"/>
      <c r="L69" s="166"/>
      <c r="M69" s="167"/>
      <c r="N69" s="164">
        <v>4</v>
      </c>
      <c r="O69" s="153"/>
      <c r="P69" s="154"/>
      <c r="Q69" s="2"/>
      <c r="T69" s="47"/>
      <c r="U69" s="47"/>
      <c r="V69" s="1"/>
    </row>
    <row r="70" spans="1:22" ht="12.75" customHeight="1">
      <c r="A70" s="132" t="s">
        <v>20</v>
      </c>
      <c r="B70" s="76">
        <v>15</v>
      </c>
      <c r="C70" s="63" t="s">
        <v>98</v>
      </c>
      <c r="D70" s="157">
        <v>60</v>
      </c>
      <c r="E70" s="63" t="s">
        <v>102</v>
      </c>
      <c r="F70" s="81" t="s">
        <v>30</v>
      </c>
      <c r="G70" s="64">
        <v>39292</v>
      </c>
      <c r="H70" s="65"/>
      <c r="I70" s="173">
        <v>2.0254629629629629E-3</v>
      </c>
      <c r="J70" s="164">
        <v>2</v>
      </c>
      <c r="K70" s="164"/>
      <c r="L70" s="168"/>
      <c r="M70" s="170"/>
      <c r="N70" s="164">
        <v>2</v>
      </c>
      <c r="O70" s="155"/>
      <c r="P70" s="156"/>
      <c r="Q70" s="2"/>
      <c r="T70" s="47"/>
      <c r="U70" s="47"/>
      <c r="V70" s="1"/>
    </row>
    <row r="71" spans="1:22" ht="12.75" customHeight="1">
      <c r="A71" s="133" t="s">
        <v>20</v>
      </c>
      <c r="B71" s="75">
        <v>16</v>
      </c>
      <c r="C71" s="34" t="s">
        <v>103</v>
      </c>
      <c r="D71" s="158">
        <v>61</v>
      </c>
      <c r="E71" s="34" t="s">
        <v>104</v>
      </c>
      <c r="F71" s="55" t="s">
        <v>28</v>
      </c>
      <c r="G71" s="35">
        <v>39364</v>
      </c>
      <c r="H71" s="36"/>
      <c r="I71" s="174">
        <v>2.1874999999999998E-3</v>
      </c>
      <c r="J71" s="159">
        <v>8</v>
      </c>
      <c r="K71" s="159"/>
      <c r="L71" s="160"/>
      <c r="M71" s="171"/>
      <c r="N71" s="159">
        <v>12</v>
      </c>
      <c r="O71" s="138"/>
      <c r="P71" s="139"/>
      <c r="Q71" s="2"/>
      <c r="T71" s="47"/>
      <c r="U71" s="47"/>
      <c r="V71" s="1"/>
    </row>
    <row r="72" spans="1:22" ht="12.75" customHeight="1">
      <c r="A72" s="133" t="s">
        <v>20</v>
      </c>
      <c r="B72" s="75">
        <v>16</v>
      </c>
      <c r="C72" s="34" t="s">
        <v>103</v>
      </c>
      <c r="D72" s="158">
        <v>62</v>
      </c>
      <c r="E72" s="34" t="s">
        <v>105</v>
      </c>
      <c r="F72" s="55" t="s">
        <v>30</v>
      </c>
      <c r="G72" s="35">
        <v>39316</v>
      </c>
      <c r="H72" s="36"/>
      <c r="I72" s="174">
        <v>3.0902777777777782E-3</v>
      </c>
      <c r="J72" s="159">
        <v>4</v>
      </c>
      <c r="K72" s="159"/>
      <c r="L72" s="161"/>
      <c r="M72" s="162"/>
      <c r="N72" s="159">
        <v>13</v>
      </c>
      <c r="O72" s="115">
        <f>SUM(J71:N74)</f>
        <v>70</v>
      </c>
      <c r="P72" s="141"/>
      <c r="Q72" s="2"/>
      <c r="T72" s="47"/>
      <c r="U72" s="47"/>
      <c r="V72" s="1"/>
    </row>
    <row r="73" spans="1:22" ht="12.75" customHeight="1">
      <c r="A73" s="133" t="s">
        <v>20</v>
      </c>
      <c r="B73" s="75">
        <v>16</v>
      </c>
      <c r="C73" s="34" t="s">
        <v>103</v>
      </c>
      <c r="D73" s="158">
        <v>63</v>
      </c>
      <c r="E73" s="34" t="s">
        <v>106</v>
      </c>
      <c r="F73" s="55" t="s">
        <v>28</v>
      </c>
      <c r="G73" s="35">
        <v>39223</v>
      </c>
      <c r="H73" s="36"/>
      <c r="I73" s="174">
        <v>2.3148148148148151E-3</v>
      </c>
      <c r="J73" s="159">
        <v>6</v>
      </c>
      <c r="K73" s="159"/>
      <c r="L73" s="161"/>
      <c r="M73" s="162"/>
      <c r="N73" s="159">
        <v>6</v>
      </c>
      <c r="O73" s="142"/>
      <c r="P73" s="143"/>
      <c r="Q73" s="2"/>
      <c r="T73" s="47"/>
      <c r="U73" s="47"/>
      <c r="V73" s="1"/>
    </row>
    <row r="74" spans="1:22" ht="12.75" customHeight="1">
      <c r="A74" s="133" t="s">
        <v>20</v>
      </c>
      <c r="B74" s="75">
        <v>16</v>
      </c>
      <c r="C74" s="34" t="s">
        <v>103</v>
      </c>
      <c r="D74" s="158">
        <v>64</v>
      </c>
      <c r="E74" s="34" t="s">
        <v>107</v>
      </c>
      <c r="F74" s="55" t="s">
        <v>30</v>
      </c>
      <c r="G74" s="35">
        <v>39450</v>
      </c>
      <c r="H74" s="36"/>
      <c r="I74" s="174">
        <v>2.8472222222222219E-3</v>
      </c>
      <c r="J74" s="159">
        <v>8</v>
      </c>
      <c r="K74" s="159"/>
      <c r="L74" s="163"/>
      <c r="M74" s="172"/>
      <c r="N74" s="159">
        <v>13</v>
      </c>
      <c r="O74" s="144"/>
      <c r="P74" s="145"/>
      <c r="Q74" s="2"/>
      <c r="T74" s="47"/>
      <c r="U74" s="47"/>
      <c r="V74" s="1"/>
    </row>
    <row r="75" spans="1:22" ht="12.75" customHeight="1">
      <c r="A75" s="132" t="s">
        <v>20</v>
      </c>
      <c r="B75" s="76">
        <v>17</v>
      </c>
      <c r="C75" s="63" t="s">
        <v>108</v>
      </c>
      <c r="D75" s="157">
        <v>65</v>
      </c>
      <c r="E75" s="63" t="s">
        <v>109</v>
      </c>
      <c r="F75" s="81" t="s">
        <v>28</v>
      </c>
      <c r="G75" s="64">
        <v>39506</v>
      </c>
      <c r="H75" s="65"/>
      <c r="I75" s="173">
        <v>1.7708333333333332E-3</v>
      </c>
      <c r="J75" s="164">
        <v>10</v>
      </c>
      <c r="K75" s="164"/>
      <c r="L75" s="165"/>
      <c r="M75" s="169"/>
      <c r="N75" s="164">
        <v>6</v>
      </c>
      <c r="O75" s="150"/>
      <c r="P75" s="151"/>
      <c r="Q75" s="2"/>
      <c r="T75" s="47"/>
      <c r="U75" s="47"/>
      <c r="V75" s="1"/>
    </row>
    <row r="76" spans="1:22" ht="12.75" customHeight="1">
      <c r="A76" s="132" t="s">
        <v>20</v>
      </c>
      <c r="B76" s="76">
        <v>17</v>
      </c>
      <c r="C76" s="63" t="s">
        <v>108</v>
      </c>
      <c r="D76" s="157">
        <v>66</v>
      </c>
      <c r="E76" s="63" t="s">
        <v>110</v>
      </c>
      <c r="F76" s="81" t="s">
        <v>30</v>
      </c>
      <c r="G76" s="64">
        <v>39550</v>
      </c>
      <c r="H76" s="65"/>
      <c r="I76" s="173">
        <v>1.6550925925925926E-3</v>
      </c>
      <c r="J76" s="164">
        <v>2</v>
      </c>
      <c r="K76" s="164"/>
      <c r="L76" s="166"/>
      <c r="M76" s="167"/>
      <c r="N76" s="164">
        <v>12</v>
      </c>
      <c r="O76" s="115">
        <f>SUM(J75:N78)</f>
        <v>60</v>
      </c>
      <c r="P76" s="152"/>
      <c r="Q76" s="2"/>
      <c r="T76" s="47"/>
      <c r="U76" s="47"/>
      <c r="V76" s="1"/>
    </row>
    <row r="77" spans="1:22" ht="12.75" customHeight="1">
      <c r="A77" s="132" t="s">
        <v>20</v>
      </c>
      <c r="B77" s="76">
        <v>17</v>
      </c>
      <c r="C77" s="63" t="s">
        <v>108</v>
      </c>
      <c r="D77" s="157">
        <v>67</v>
      </c>
      <c r="E77" s="63" t="s">
        <v>111</v>
      </c>
      <c r="F77" s="81" t="s">
        <v>28</v>
      </c>
      <c r="G77" s="64">
        <v>39607</v>
      </c>
      <c r="H77" s="65"/>
      <c r="I77" s="173">
        <v>2.0833333333333333E-3</v>
      </c>
      <c r="J77" s="164">
        <v>6</v>
      </c>
      <c r="K77" s="164"/>
      <c r="L77" s="166"/>
      <c r="M77" s="167"/>
      <c r="N77" s="164">
        <v>4</v>
      </c>
      <c r="O77" s="153"/>
      <c r="P77" s="154"/>
      <c r="Q77" s="2"/>
      <c r="T77" s="47"/>
      <c r="U77" s="47"/>
      <c r="V77" s="1"/>
    </row>
    <row r="78" spans="1:22" ht="12.75" customHeight="1">
      <c r="A78" s="132" t="s">
        <v>20</v>
      </c>
      <c r="B78" s="76">
        <v>17</v>
      </c>
      <c r="C78" s="63" t="s">
        <v>108</v>
      </c>
      <c r="D78" s="157">
        <v>68</v>
      </c>
      <c r="E78" s="63" t="s">
        <v>112</v>
      </c>
      <c r="F78" s="81" t="s">
        <v>30</v>
      </c>
      <c r="G78" s="64">
        <v>39722</v>
      </c>
      <c r="H78" s="65"/>
      <c r="I78" s="173">
        <v>2.6388888888888885E-3</v>
      </c>
      <c r="J78" s="164">
        <v>6</v>
      </c>
      <c r="K78" s="164"/>
      <c r="L78" s="168"/>
      <c r="M78" s="170"/>
      <c r="N78" s="164">
        <v>14</v>
      </c>
      <c r="O78" s="155"/>
      <c r="P78" s="156"/>
      <c r="Q78" s="2"/>
      <c r="T78" s="47"/>
      <c r="U78" s="47"/>
      <c r="V78" s="1"/>
    </row>
    <row r="79" spans="1:22" ht="12.75" customHeight="1">
      <c r="A79" s="133" t="s">
        <v>20</v>
      </c>
      <c r="B79" s="75">
        <v>18</v>
      </c>
      <c r="C79" s="34" t="s">
        <v>113</v>
      </c>
      <c r="D79" s="158">
        <v>69</v>
      </c>
      <c r="E79" s="34" t="s">
        <v>114</v>
      </c>
      <c r="F79" s="55" t="s">
        <v>28</v>
      </c>
      <c r="G79" s="35">
        <v>39680</v>
      </c>
      <c r="H79" s="36"/>
      <c r="I79" s="174">
        <v>4.1782407407407402E-3</v>
      </c>
      <c r="J79" s="159">
        <v>10</v>
      </c>
      <c r="K79" s="159"/>
      <c r="L79" s="160"/>
      <c r="M79" s="171"/>
      <c r="N79" s="159">
        <v>14</v>
      </c>
      <c r="O79" s="138"/>
      <c r="P79" s="139"/>
      <c r="Q79" s="2"/>
      <c r="T79" s="47"/>
      <c r="U79" s="47"/>
      <c r="V79" s="1"/>
    </row>
    <row r="80" spans="1:22" ht="12.75" customHeight="1">
      <c r="A80" s="133" t="s">
        <v>20</v>
      </c>
      <c r="B80" s="75">
        <v>18</v>
      </c>
      <c r="C80" s="34" t="s">
        <v>113</v>
      </c>
      <c r="D80" s="158">
        <v>70</v>
      </c>
      <c r="E80" s="34" t="s">
        <v>115</v>
      </c>
      <c r="F80" s="55" t="s">
        <v>30</v>
      </c>
      <c r="G80" s="35">
        <v>39386</v>
      </c>
      <c r="H80" s="36"/>
      <c r="I80" s="174">
        <v>2.5810185185185185E-3</v>
      </c>
      <c r="J80" s="159">
        <v>6</v>
      </c>
      <c r="K80" s="159"/>
      <c r="L80" s="161"/>
      <c r="M80" s="162"/>
      <c r="N80" s="159">
        <v>19</v>
      </c>
      <c r="O80" s="115">
        <f>SUM(J79:N82)</f>
        <v>91</v>
      </c>
      <c r="P80" s="141"/>
      <c r="Q80" s="2"/>
      <c r="T80" s="47"/>
      <c r="U80" s="47"/>
      <c r="V80" s="1"/>
    </row>
    <row r="81" spans="1:22" ht="12.75" customHeight="1">
      <c r="A81" s="133" t="s">
        <v>20</v>
      </c>
      <c r="B81" s="75">
        <v>18</v>
      </c>
      <c r="C81" s="34" t="s">
        <v>113</v>
      </c>
      <c r="D81" s="158">
        <v>71</v>
      </c>
      <c r="E81" s="34" t="s">
        <v>116</v>
      </c>
      <c r="F81" s="55" t="s">
        <v>28</v>
      </c>
      <c r="G81" s="35">
        <v>39573</v>
      </c>
      <c r="H81" s="36"/>
      <c r="I81" s="174">
        <v>2.3379629629629631E-3</v>
      </c>
      <c r="J81" s="159">
        <v>6</v>
      </c>
      <c r="K81" s="159"/>
      <c r="L81" s="161"/>
      <c r="M81" s="162"/>
      <c r="N81" s="159">
        <v>14</v>
      </c>
      <c r="O81" s="142"/>
      <c r="P81" s="143"/>
      <c r="Q81" s="2"/>
      <c r="T81" s="47"/>
      <c r="U81" s="47"/>
      <c r="V81" s="1"/>
    </row>
    <row r="82" spans="1:22" ht="12.75" customHeight="1">
      <c r="A82" s="133" t="s">
        <v>20</v>
      </c>
      <c r="B82" s="75">
        <v>18</v>
      </c>
      <c r="C82" s="34" t="s">
        <v>113</v>
      </c>
      <c r="D82" s="158">
        <v>72</v>
      </c>
      <c r="E82" s="34" t="s">
        <v>117</v>
      </c>
      <c r="F82" s="55" t="s">
        <v>30</v>
      </c>
      <c r="G82" s="35">
        <v>39833</v>
      </c>
      <c r="H82" s="36"/>
      <c r="I82" s="174">
        <v>3.0092592592592588E-3</v>
      </c>
      <c r="J82" s="159">
        <v>10</v>
      </c>
      <c r="K82" s="159"/>
      <c r="L82" s="163"/>
      <c r="M82" s="172"/>
      <c r="N82" s="159">
        <v>12</v>
      </c>
      <c r="O82" s="144"/>
      <c r="P82" s="145"/>
      <c r="Q82" s="2"/>
      <c r="T82" s="47"/>
      <c r="U82" s="47"/>
      <c r="V82" s="1"/>
    </row>
    <row r="83" spans="1:22" ht="12.75" customHeight="1">
      <c r="A83" s="132" t="s">
        <v>20</v>
      </c>
      <c r="B83" s="76">
        <v>19</v>
      </c>
      <c r="C83" s="63" t="s">
        <v>118</v>
      </c>
      <c r="D83" s="157">
        <v>73</v>
      </c>
      <c r="E83" s="63" t="s">
        <v>119</v>
      </c>
      <c r="F83" s="81" t="s">
        <v>28</v>
      </c>
      <c r="G83" s="64">
        <v>39572</v>
      </c>
      <c r="H83" s="65"/>
      <c r="I83" s="173">
        <v>2.2453703703703702E-3</v>
      </c>
      <c r="J83" s="164">
        <v>0</v>
      </c>
      <c r="K83" s="164"/>
      <c r="L83" s="165"/>
      <c r="M83" s="169"/>
      <c r="N83" s="164">
        <v>6</v>
      </c>
      <c r="O83" s="150"/>
      <c r="P83" s="151"/>
      <c r="Q83" s="2"/>
      <c r="T83" s="47"/>
      <c r="U83" s="47"/>
      <c r="V83" s="1"/>
    </row>
    <row r="84" spans="1:22" ht="12.75" customHeight="1">
      <c r="A84" s="132" t="s">
        <v>20</v>
      </c>
      <c r="B84" s="76">
        <v>19</v>
      </c>
      <c r="C84" s="63" t="s">
        <v>118</v>
      </c>
      <c r="D84" s="157">
        <v>74</v>
      </c>
      <c r="E84" s="63" t="s">
        <v>120</v>
      </c>
      <c r="F84" s="81" t="s">
        <v>30</v>
      </c>
      <c r="G84" s="64">
        <v>39479</v>
      </c>
      <c r="H84" s="65"/>
      <c r="I84" s="173">
        <v>1.5856481481481479E-3</v>
      </c>
      <c r="J84" s="164">
        <v>2</v>
      </c>
      <c r="K84" s="164"/>
      <c r="L84" s="166"/>
      <c r="M84" s="167"/>
      <c r="N84" s="164">
        <v>10</v>
      </c>
      <c r="O84" s="115">
        <f>SUM(J83:N86)</f>
        <v>62</v>
      </c>
      <c r="P84" s="152"/>
      <c r="Q84" s="2"/>
      <c r="T84" s="47"/>
      <c r="U84" s="47"/>
      <c r="V84" s="1"/>
    </row>
    <row r="85" spans="1:22" ht="12.75" customHeight="1">
      <c r="A85" s="132" t="s">
        <v>20</v>
      </c>
      <c r="B85" s="76">
        <v>19</v>
      </c>
      <c r="C85" s="63" t="s">
        <v>118</v>
      </c>
      <c r="D85" s="157">
        <v>75</v>
      </c>
      <c r="E85" s="63" t="s">
        <v>121</v>
      </c>
      <c r="F85" s="81" t="s">
        <v>28</v>
      </c>
      <c r="G85" s="64">
        <v>39650</v>
      </c>
      <c r="H85" s="65"/>
      <c r="I85" s="173">
        <v>3.0902777777777782E-3</v>
      </c>
      <c r="J85" s="164">
        <v>8</v>
      </c>
      <c r="K85" s="164"/>
      <c r="L85" s="166"/>
      <c r="M85" s="167"/>
      <c r="N85" s="164">
        <v>16</v>
      </c>
      <c r="O85" s="153"/>
      <c r="P85" s="154"/>
      <c r="Q85" s="2"/>
      <c r="T85" s="47"/>
      <c r="U85" s="47"/>
      <c r="V85" s="1"/>
    </row>
    <row r="86" spans="1:22" ht="12.75" customHeight="1">
      <c r="A86" s="132" t="s">
        <v>20</v>
      </c>
      <c r="B86" s="76">
        <v>19</v>
      </c>
      <c r="C86" s="63" t="s">
        <v>118</v>
      </c>
      <c r="D86" s="157">
        <v>76</v>
      </c>
      <c r="E86" s="63" t="s">
        <v>122</v>
      </c>
      <c r="F86" s="81" t="s">
        <v>30</v>
      </c>
      <c r="G86" s="64">
        <v>39615</v>
      </c>
      <c r="H86" s="65"/>
      <c r="I86" s="173">
        <v>2.9861111111111113E-3</v>
      </c>
      <c r="J86" s="164">
        <v>8</v>
      </c>
      <c r="K86" s="164"/>
      <c r="L86" s="168"/>
      <c r="M86" s="170"/>
      <c r="N86" s="164">
        <v>12</v>
      </c>
      <c r="O86" s="155"/>
      <c r="P86" s="156"/>
      <c r="Q86" s="2"/>
      <c r="T86" s="47"/>
      <c r="U86" s="47"/>
      <c r="V86" s="1"/>
    </row>
    <row r="87" spans="1:22" ht="12.75" customHeight="1">
      <c r="A87" s="133" t="s">
        <v>20</v>
      </c>
      <c r="B87" s="75">
        <v>20</v>
      </c>
      <c r="C87" s="34" t="s">
        <v>123</v>
      </c>
      <c r="D87" s="158">
        <v>77</v>
      </c>
      <c r="E87" s="34" t="s">
        <v>124</v>
      </c>
      <c r="F87" s="55" t="s">
        <v>28</v>
      </c>
      <c r="G87" s="35">
        <v>39251</v>
      </c>
      <c r="H87" s="36"/>
      <c r="I87" s="174">
        <v>2.3263888888888887E-3</v>
      </c>
      <c r="J87" s="159">
        <v>10</v>
      </c>
      <c r="K87" s="159"/>
      <c r="L87" s="160"/>
      <c r="M87" s="171"/>
      <c r="N87" s="159">
        <v>6</v>
      </c>
      <c r="O87" s="138"/>
      <c r="P87" s="139"/>
      <c r="Q87" s="2"/>
      <c r="T87" s="47"/>
      <c r="U87" s="47"/>
      <c r="V87" s="1"/>
    </row>
    <row r="88" spans="1:22" ht="12.75" customHeight="1">
      <c r="A88" s="133" t="s">
        <v>20</v>
      </c>
      <c r="B88" s="75">
        <v>20</v>
      </c>
      <c r="C88" s="34" t="s">
        <v>123</v>
      </c>
      <c r="D88" s="158">
        <v>78</v>
      </c>
      <c r="E88" s="34" t="s">
        <v>125</v>
      </c>
      <c r="F88" s="55" t="s">
        <v>30</v>
      </c>
      <c r="G88" s="35">
        <v>39357</v>
      </c>
      <c r="H88" s="36"/>
      <c r="I88" s="174">
        <v>3.6805555555555554E-3</v>
      </c>
      <c r="J88" s="159">
        <v>8</v>
      </c>
      <c r="K88" s="159"/>
      <c r="L88" s="161"/>
      <c r="M88" s="162"/>
      <c r="N88" s="159">
        <v>17</v>
      </c>
      <c r="O88" s="115">
        <f>SUM(J87:N90)</f>
        <v>89</v>
      </c>
      <c r="P88" s="141"/>
      <c r="Q88" s="2"/>
      <c r="T88" s="47"/>
      <c r="U88" s="47"/>
      <c r="V88" s="1"/>
    </row>
    <row r="89" spans="1:22" ht="12.75" customHeight="1">
      <c r="A89" s="133" t="s">
        <v>20</v>
      </c>
      <c r="B89" s="75">
        <v>20</v>
      </c>
      <c r="C89" s="34" t="s">
        <v>123</v>
      </c>
      <c r="D89" s="158">
        <v>79</v>
      </c>
      <c r="E89" s="34" t="s">
        <v>126</v>
      </c>
      <c r="F89" s="55" t="s">
        <v>28</v>
      </c>
      <c r="G89" s="35">
        <v>39429</v>
      </c>
      <c r="H89" s="36"/>
      <c r="I89" s="174">
        <v>2.2106481481481478E-3</v>
      </c>
      <c r="J89" s="159">
        <v>4</v>
      </c>
      <c r="K89" s="159"/>
      <c r="L89" s="161"/>
      <c r="M89" s="162"/>
      <c r="N89" s="159">
        <v>16</v>
      </c>
      <c r="O89" s="142"/>
      <c r="P89" s="143"/>
      <c r="Q89" s="2"/>
      <c r="T89" s="47"/>
      <c r="U89" s="47"/>
      <c r="V89" s="1"/>
    </row>
    <row r="90" spans="1:22" ht="12.75" customHeight="1">
      <c r="A90" s="133" t="s">
        <v>20</v>
      </c>
      <c r="B90" s="75">
        <v>20</v>
      </c>
      <c r="C90" s="34" t="s">
        <v>123</v>
      </c>
      <c r="D90" s="158">
        <v>80</v>
      </c>
      <c r="E90" s="34" t="s">
        <v>127</v>
      </c>
      <c r="F90" s="55" t="s">
        <v>30</v>
      </c>
      <c r="G90" s="35">
        <v>39422</v>
      </c>
      <c r="H90" s="36"/>
      <c r="I90" s="174">
        <v>3.5069444444444445E-3</v>
      </c>
      <c r="J90" s="159">
        <v>10</v>
      </c>
      <c r="K90" s="159"/>
      <c r="L90" s="163"/>
      <c r="M90" s="172"/>
      <c r="N90" s="159">
        <v>18</v>
      </c>
      <c r="O90" s="144"/>
      <c r="P90" s="145"/>
      <c r="Q90" s="2"/>
      <c r="T90" s="47"/>
      <c r="U90" s="47"/>
      <c r="V90" s="1"/>
    </row>
    <row r="91" spans="1:22" ht="12.75" customHeight="1">
      <c r="A91" s="134" t="s">
        <v>21</v>
      </c>
      <c r="B91" s="76">
        <v>21</v>
      </c>
      <c r="C91" s="63" t="s">
        <v>128</v>
      </c>
      <c r="D91" s="157">
        <v>81</v>
      </c>
      <c r="E91" s="63" t="s">
        <v>129</v>
      </c>
      <c r="F91" s="81" t="s">
        <v>28</v>
      </c>
      <c r="G91" s="64">
        <v>39887</v>
      </c>
      <c r="H91" s="65"/>
      <c r="I91" s="173">
        <v>1.5972222222222221E-3</v>
      </c>
      <c r="J91" s="164">
        <v>10</v>
      </c>
      <c r="K91" s="164"/>
      <c r="L91" s="165"/>
      <c r="M91" s="169"/>
      <c r="N91" s="164">
        <v>10</v>
      </c>
      <c r="O91" s="150"/>
      <c r="P91" s="151"/>
      <c r="Q91" s="2"/>
      <c r="T91" s="47"/>
      <c r="U91" s="47"/>
      <c r="V91" s="1"/>
    </row>
    <row r="92" spans="1:22" ht="12.75" customHeight="1">
      <c r="A92" s="134" t="s">
        <v>21</v>
      </c>
      <c r="B92" s="76">
        <v>21</v>
      </c>
      <c r="C92" s="63" t="s">
        <v>128</v>
      </c>
      <c r="D92" s="157">
        <v>82</v>
      </c>
      <c r="E92" s="63" t="s">
        <v>130</v>
      </c>
      <c r="F92" s="81" t="s">
        <v>30</v>
      </c>
      <c r="G92" s="64">
        <v>39546</v>
      </c>
      <c r="H92" s="65"/>
      <c r="I92" s="173">
        <v>5.0231481481481481E-3</v>
      </c>
      <c r="J92" s="164">
        <v>12</v>
      </c>
      <c r="K92" s="164"/>
      <c r="L92" s="166"/>
      <c r="M92" s="167"/>
      <c r="N92" s="164">
        <v>4</v>
      </c>
      <c r="O92" s="115">
        <f>SUM(J91:N94)</f>
        <v>93</v>
      </c>
      <c r="P92" s="152"/>
      <c r="Q92" s="2"/>
      <c r="T92" s="47"/>
      <c r="U92" s="47"/>
      <c r="V92" s="1"/>
    </row>
    <row r="93" spans="1:22" ht="12.75" customHeight="1">
      <c r="A93" s="134" t="s">
        <v>21</v>
      </c>
      <c r="B93" s="76">
        <v>21</v>
      </c>
      <c r="C93" s="63" t="s">
        <v>128</v>
      </c>
      <c r="D93" s="157">
        <v>83</v>
      </c>
      <c r="E93" s="63" t="s">
        <v>131</v>
      </c>
      <c r="F93" s="81" t="s">
        <v>28</v>
      </c>
      <c r="G93" s="64">
        <v>39879</v>
      </c>
      <c r="H93" s="65"/>
      <c r="I93" s="173">
        <v>2.7083333333333334E-3</v>
      </c>
      <c r="J93" s="164">
        <v>10</v>
      </c>
      <c r="K93" s="164"/>
      <c r="L93" s="166"/>
      <c r="M93" s="167"/>
      <c r="N93" s="164">
        <v>16</v>
      </c>
      <c r="O93" s="153"/>
      <c r="P93" s="154"/>
      <c r="Q93" s="2"/>
      <c r="T93" s="47"/>
      <c r="U93" s="47"/>
      <c r="V93" s="1"/>
    </row>
    <row r="94" spans="1:22" ht="12.75" customHeight="1">
      <c r="A94" s="134" t="s">
        <v>21</v>
      </c>
      <c r="B94" s="76">
        <v>21</v>
      </c>
      <c r="C94" s="63" t="s">
        <v>128</v>
      </c>
      <c r="D94" s="157">
        <v>84</v>
      </c>
      <c r="E94" s="63" t="s">
        <v>132</v>
      </c>
      <c r="F94" s="81" t="s">
        <v>30</v>
      </c>
      <c r="G94" s="64">
        <v>39544</v>
      </c>
      <c r="H94" s="65"/>
      <c r="I94" s="173">
        <v>3.7962962962962963E-3</v>
      </c>
      <c r="J94" s="164">
        <v>14</v>
      </c>
      <c r="K94" s="164"/>
      <c r="L94" s="168"/>
      <c r="M94" s="170"/>
      <c r="N94" s="164">
        <v>17</v>
      </c>
      <c r="O94" s="155"/>
      <c r="P94" s="156"/>
      <c r="Q94" s="2"/>
      <c r="T94" s="47"/>
      <c r="U94" s="47"/>
      <c r="V94" s="1"/>
    </row>
    <row r="95" spans="1:22" ht="12.75" customHeight="1">
      <c r="A95" s="135" t="s">
        <v>21</v>
      </c>
      <c r="B95" s="75">
        <v>22</v>
      </c>
      <c r="C95" s="34" t="s">
        <v>133</v>
      </c>
      <c r="D95" s="158">
        <v>85</v>
      </c>
      <c r="E95" s="34" t="s">
        <v>134</v>
      </c>
      <c r="F95" s="55" t="s">
        <v>28</v>
      </c>
      <c r="G95" s="35">
        <v>39352</v>
      </c>
      <c r="H95" s="36"/>
      <c r="I95" s="174">
        <v>2.2569444444444447E-3</v>
      </c>
      <c r="J95" s="159">
        <v>4</v>
      </c>
      <c r="K95" s="159"/>
      <c r="L95" s="160"/>
      <c r="M95" s="171"/>
      <c r="N95" s="159">
        <v>0</v>
      </c>
      <c r="O95" s="138"/>
      <c r="P95" s="139"/>
      <c r="Q95" s="60"/>
      <c r="R95" s="60"/>
      <c r="S95" s="60"/>
      <c r="T95" s="47"/>
      <c r="U95" s="47"/>
      <c r="V95" s="47"/>
    </row>
    <row r="96" spans="1:22" ht="12.75" customHeight="1">
      <c r="A96" s="135" t="s">
        <v>21</v>
      </c>
      <c r="B96" s="75">
        <v>22</v>
      </c>
      <c r="C96" s="34" t="s">
        <v>133</v>
      </c>
      <c r="D96" s="158">
        <v>86</v>
      </c>
      <c r="E96" s="34" t="s">
        <v>135</v>
      </c>
      <c r="F96" s="55" t="s">
        <v>30</v>
      </c>
      <c r="G96" s="35">
        <v>39339</v>
      </c>
      <c r="H96" s="36"/>
      <c r="I96" s="174">
        <v>2.2916666666666667E-3</v>
      </c>
      <c r="J96" s="159">
        <v>4</v>
      </c>
      <c r="K96" s="159"/>
      <c r="L96" s="161"/>
      <c r="M96" s="162"/>
      <c r="N96" s="159">
        <v>4</v>
      </c>
      <c r="O96" s="115">
        <f>SUM(J95:N98)</f>
        <v>33</v>
      </c>
      <c r="P96" s="141"/>
      <c r="Q96" s="2"/>
      <c r="T96" s="47"/>
      <c r="U96" s="47"/>
      <c r="V96" s="1"/>
    </row>
    <row r="97" spans="1:22" ht="12.75" customHeight="1">
      <c r="A97" s="135" t="s">
        <v>21</v>
      </c>
      <c r="B97" s="75">
        <v>22</v>
      </c>
      <c r="C97" s="34" t="s">
        <v>133</v>
      </c>
      <c r="D97" s="158">
        <v>87</v>
      </c>
      <c r="E97" s="34" t="s">
        <v>136</v>
      </c>
      <c r="F97" s="55" t="s">
        <v>28</v>
      </c>
      <c r="G97" s="35">
        <v>39550</v>
      </c>
      <c r="H97" s="36"/>
      <c r="I97" s="174">
        <v>3.6574074074074074E-3</v>
      </c>
      <c r="J97" s="159">
        <v>8</v>
      </c>
      <c r="K97" s="159"/>
      <c r="L97" s="161"/>
      <c r="M97" s="162"/>
      <c r="N97" s="159">
        <v>4</v>
      </c>
      <c r="O97" s="142"/>
      <c r="P97" s="143"/>
      <c r="Q97" s="2"/>
      <c r="T97" s="47"/>
      <c r="U97" s="47"/>
      <c r="V97" s="1"/>
    </row>
    <row r="98" spans="1:22" ht="12.75" customHeight="1">
      <c r="A98" s="135" t="s">
        <v>21</v>
      </c>
      <c r="B98" s="75">
        <v>22</v>
      </c>
      <c r="C98" s="34" t="s">
        <v>133</v>
      </c>
      <c r="D98" s="158">
        <v>88</v>
      </c>
      <c r="E98" s="34" t="s">
        <v>137</v>
      </c>
      <c r="F98" s="55" t="s">
        <v>30</v>
      </c>
      <c r="G98" s="35">
        <v>39469</v>
      </c>
      <c r="H98" s="36"/>
      <c r="I98" s="174">
        <v>2.673611111111111E-3</v>
      </c>
      <c r="J98" s="159">
        <v>4</v>
      </c>
      <c r="K98" s="159"/>
      <c r="L98" s="163"/>
      <c r="M98" s="172"/>
      <c r="N98" s="159">
        <v>5</v>
      </c>
      <c r="O98" s="144"/>
      <c r="P98" s="145"/>
      <c r="Q98" s="2"/>
      <c r="T98" s="47"/>
      <c r="U98" s="47"/>
      <c r="V98" s="1"/>
    </row>
    <row r="99" spans="1:22" ht="12.75" customHeight="1">
      <c r="A99" s="134" t="s">
        <v>21</v>
      </c>
      <c r="B99" s="76">
        <v>23</v>
      </c>
      <c r="C99" s="63" t="s">
        <v>138</v>
      </c>
      <c r="D99" s="157">
        <v>89</v>
      </c>
      <c r="E99" s="63" t="s">
        <v>139</v>
      </c>
      <c r="F99" s="81" t="s">
        <v>28</v>
      </c>
      <c r="G99" s="64">
        <v>39264</v>
      </c>
      <c r="H99" s="65"/>
      <c r="I99" s="173">
        <v>1.3888888888888889E-3</v>
      </c>
      <c r="J99" s="164">
        <v>10</v>
      </c>
      <c r="K99" s="164"/>
      <c r="L99" s="165"/>
      <c r="M99" s="169"/>
      <c r="N99" s="164">
        <v>16</v>
      </c>
      <c r="O99" s="150"/>
      <c r="P99" s="151"/>
      <c r="Q99" s="2"/>
      <c r="T99" s="47"/>
      <c r="U99" s="47"/>
      <c r="V99" s="1"/>
    </row>
    <row r="100" spans="1:22" ht="12.75" customHeight="1">
      <c r="A100" s="134" t="s">
        <v>21</v>
      </c>
      <c r="B100" s="76">
        <v>23</v>
      </c>
      <c r="C100" s="63" t="s">
        <v>138</v>
      </c>
      <c r="D100" s="157">
        <v>90</v>
      </c>
      <c r="E100" s="63" t="s">
        <v>140</v>
      </c>
      <c r="F100" s="81" t="s">
        <v>30</v>
      </c>
      <c r="G100" s="64">
        <v>39187</v>
      </c>
      <c r="H100" s="65"/>
      <c r="I100" s="173">
        <v>1.7476851851851852E-3</v>
      </c>
      <c r="J100" s="164">
        <v>10</v>
      </c>
      <c r="K100" s="164"/>
      <c r="L100" s="166"/>
      <c r="M100" s="167"/>
      <c r="N100" s="164">
        <v>10</v>
      </c>
      <c r="O100" s="115">
        <f>SUM(J99:N102)</f>
        <v>78</v>
      </c>
      <c r="P100" s="152"/>
      <c r="Q100" s="2"/>
      <c r="T100" s="47"/>
      <c r="U100" s="47"/>
      <c r="V100" s="1"/>
    </row>
    <row r="101" spans="1:22" ht="12.75" customHeight="1">
      <c r="A101" s="134" t="s">
        <v>21</v>
      </c>
      <c r="B101" s="76">
        <v>23</v>
      </c>
      <c r="C101" s="63" t="s">
        <v>138</v>
      </c>
      <c r="D101" s="157">
        <v>91</v>
      </c>
      <c r="E101" s="63" t="s">
        <v>141</v>
      </c>
      <c r="F101" s="81" t="s">
        <v>28</v>
      </c>
      <c r="G101" s="64">
        <v>39359</v>
      </c>
      <c r="H101" s="65"/>
      <c r="I101" s="173">
        <v>1.7013888888888892E-3</v>
      </c>
      <c r="J101" s="164">
        <v>6</v>
      </c>
      <c r="K101" s="164"/>
      <c r="L101" s="166"/>
      <c r="M101" s="167"/>
      <c r="N101" s="164">
        <v>10</v>
      </c>
      <c r="O101" s="153"/>
      <c r="P101" s="154"/>
      <c r="Q101" s="2"/>
      <c r="T101" s="47"/>
      <c r="U101" s="47"/>
      <c r="V101" s="1"/>
    </row>
    <row r="102" spans="1:22" ht="12.75" customHeight="1">
      <c r="A102" s="134" t="s">
        <v>21</v>
      </c>
      <c r="B102" s="76">
        <v>23</v>
      </c>
      <c r="C102" s="63" t="s">
        <v>138</v>
      </c>
      <c r="D102" s="157">
        <v>92</v>
      </c>
      <c r="E102" s="63" t="s">
        <v>142</v>
      </c>
      <c r="F102" s="81" t="s">
        <v>30</v>
      </c>
      <c r="G102" s="64">
        <v>39193</v>
      </c>
      <c r="H102" s="65"/>
      <c r="I102" s="173">
        <v>2.1527777777777778E-3</v>
      </c>
      <c r="J102" s="164">
        <v>8</v>
      </c>
      <c r="K102" s="164"/>
      <c r="L102" s="168"/>
      <c r="M102" s="170"/>
      <c r="N102" s="164">
        <v>8</v>
      </c>
      <c r="O102" s="155"/>
      <c r="P102" s="156"/>
      <c r="Q102" s="2"/>
      <c r="T102" s="47"/>
      <c r="U102" s="47"/>
      <c r="V102" s="1"/>
    </row>
    <row r="103" spans="1:22" ht="12.75" customHeight="1">
      <c r="A103" s="135" t="s">
        <v>21</v>
      </c>
      <c r="B103" s="75">
        <v>24</v>
      </c>
      <c r="C103" s="34" t="s">
        <v>143</v>
      </c>
      <c r="D103" s="158">
        <v>93</v>
      </c>
      <c r="E103" s="34" t="s">
        <v>144</v>
      </c>
      <c r="F103" s="55" t="s">
        <v>28</v>
      </c>
      <c r="G103" s="35">
        <v>39406</v>
      </c>
      <c r="H103" s="36"/>
      <c r="I103" s="174">
        <v>1.7824074074074072E-3</v>
      </c>
      <c r="J103" s="159">
        <v>2</v>
      </c>
      <c r="K103" s="159"/>
      <c r="L103" s="160"/>
      <c r="M103" s="171"/>
      <c r="N103" s="159">
        <v>6</v>
      </c>
      <c r="O103" s="138"/>
      <c r="P103" s="139"/>
      <c r="Q103" s="2"/>
      <c r="T103" s="47"/>
      <c r="U103" s="47"/>
      <c r="V103" s="1"/>
    </row>
    <row r="104" spans="1:22" ht="12.75" customHeight="1">
      <c r="A104" s="135" t="s">
        <v>21</v>
      </c>
      <c r="B104" s="75">
        <v>24</v>
      </c>
      <c r="C104" s="34" t="s">
        <v>143</v>
      </c>
      <c r="D104" s="158">
        <v>94</v>
      </c>
      <c r="E104" s="34" t="s">
        <v>145</v>
      </c>
      <c r="F104" s="55" t="s">
        <v>30</v>
      </c>
      <c r="G104" s="35">
        <v>39321</v>
      </c>
      <c r="H104" s="36"/>
      <c r="I104" s="174">
        <v>2.3032407407407407E-3</v>
      </c>
      <c r="J104" s="159">
        <v>2</v>
      </c>
      <c r="K104" s="159"/>
      <c r="L104" s="161"/>
      <c r="M104" s="162"/>
      <c r="N104" s="159">
        <v>4</v>
      </c>
      <c r="O104" s="115">
        <f>SUM(J103:N106)</f>
        <v>32</v>
      </c>
      <c r="P104" s="141"/>
      <c r="Q104" s="46"/>
      <c r="T104" s="47"/>
      <c r="U104" s="47"/>
      <c r="V104" s="1"/>
    </row>
    <row r="105" spans="1:22" ht="12.75" customHeight="1">
      <c r="A105" s="135" t="s">
        <v>21</v>
      </c>
      <c r="B105" s="75">
        <v>24</v>
      </c>
      <c r="C105" s="34" t="s">
        <v>143</v>
      </c>
      <c r="D105" s="158">
        <v>95</v>
      </c>
      <c r="E105" s="34" t="s">
        <v>146</v>
      </c>
      <c r="F105" s="55" t="s">
        <v>28</v>
      </c>
      <c r="G105" s="35">
        <v>39418</v>
      </c>
      <c r="H105" s="36"/>
      <c r="I105" s="174">
        <v>2.0023148148148148E-3</v>
      </c>
      <c r="J105" s="159">
        <v>6</v>
      </c>
      <c r="K105" s="159"/>
      <c r="L105" s="161"/>
      <c r="M105" s="162"/>
      <c r="N105" s="159">
        <v>6</v>
      </c>
      <c r="O105" s="142"/>
      <c r="P105" s="143"/>
      <c r="Q105" s="2"/>
      <c r="T105" s="47"/>
      <c r="U105" s="47"/>
      <c r="V105" s="1"/>
    </row>
    <row r="106" spans="1:22" ht="12.75" customHeight="1">
      <c r="A106" s="135" t="s">
        <v>21</v>
      </c>
      <c r="B106" s="75">
        <v>24</v>
      </c>
      <c r="C106" s="34" t="s">
        <v>143</v>
      </c>
      <c r="D106" s="158">
        <v>96</v>
      </c>
      <c r="E106" s="34" t="s">
        <v>147</v>
      </c>
      <c r="F106" s="55" t="s">
        <v>30</v>
      </c>
      <c r="G106" s="35">
        <v>39478</v>
      </c>
      <c r="H106" s="36"/>
      <c r="I106" s="174">
        <v>2.1643518518518518E-3</v>
      </c>
      <c r="J106" s="159">
        <v>4</v>
      </c>
      <c r="K106" s="159"/>
      <c r="L106" s="163"/>
      <c r="M106" s="172"/>
      <c r="N106" s="159">
        <v>2</v>
      </c>
      <c r="O106" s="144"/>
      <c r="P106" s="145"/>
      <c r="Q106" s="2"/>
      <c r="T106" s="47"/>
      <c r="U106" s="47"/>
      <c r="V106" s="1"/>
    </row>
    <row r="107" spans="1:22" ht="12.75" customHeight="1">
      <c r="A107" s="134" t="s">
        <v>21</v>
      </c>
      <c r="B107" s="76">
        <v>25</v>
      </c>
      <c r="C107" s="63" t="s">
        <v>148</v>
      </c>
      <c r="D107" s="157">
        <v>97</v>
      </c>
      <c r="E107" s="63" t="s">
        <v>149</v>
      </c>
      <c r="F107" s="81" t="s">
        <v>28</v>
      </c>
      <c r="G107" s="64">
        <v>39522</v>
      </c>
      <c r="H107" s="65"/>
      <c r="I107" s="173">
        <v>2.1180555555555553E-3</v>
      </c>
      <c r="J107" s="164">
        <v>8</v>
      </c>
      <c r="K107" s="164"/>
      <c r="L107" s="165"/>
      <c r="M107" s="169"/>
      <c r="N107" s="164">
        <v>2</v>
      </c>
      <c r="O107" s="150"/>
      <c r="P107" s="151"/>
      <c r="Q107" s="2"/>
      <c r="T107" s="47"/>
      <c r="U107" s="47"/>
      <c r="V107" s="1"/>
    </row>
    <row r="108" spans="1:22" ht="12.75" customHeight="1">
      <c r="A108" s="134" t="s">
        <v>21</v>
      </c>
      <c r="B108" s="76">
        <v>25</v>
      </c>
      <c r="C108" s="63" t="s">
        <v>148</v>
      </c>
      <c r="D108" s="157">
        <v>98</v>
      </c>
      <c r="E108" s="63" t="s">
        <v>150</v>
      </c>
      <c r="F108" s="81" t="s">
        <v>30</v>
      </c>
      <c r="G108" s="64">
        <v>39488</v>
      </c>
      <c r="H108" s="65"/>
      <c r="I108" s="173">
        <v>1.3078703703703705E-3</v>
      </c>
      <c r="J108" s="164">
        <v>6</v>
      </c>
      <c r="K108" s="164"/>
      <c r="L108" s="166"/>
      <c r="M108" s="167"/>
      <c r="N108" s="164">
        <v>5</v>
      </c>
      <c r="O108" s="115">
        <f>SUM(J107:N110)</f>
        <v>37</v>
      </c>
      <c r="P108" s="152"/>
      <c r="Q108" s="2"/>
      <c r="T108" s="47"/>
      <c r="U108" s="47"/>
      <c r="V108" s="1"/>
    </row>
    <row r="109" spans="1:22" ht="12.75" customHeight="1">
      <c r="A109" s="134" t="s">
        <v>21</v>
      </c>
      <c r="B109" s="76">
        <v>25</v>
      </c>
      <c r="C109" s="63" t="s">
        <v>148</v>
      </c>
      <c r="D109" s="157">
        <v>99</v>
      </c>
      <c r="E109" s="63" t="s">
        <v>151</v>
      </c>
      <c r="F109" s="81" t="s">
        <v>28</v>
      </c>
      <c r="G109" s="64">
        <v>39509</v>
      </c>
      <c r="H109" s="65"/>
      <c r="I109" s="173">
        <v>2.9861111111111113E-3</v>
      </c>
      <c r="J109" s="164">
        <v>4</v>
      </c>
      <c r="K109" s="164"/>
      <c r="L109" s="166"/>
      <c r="M109" s="167"/>
      <c r="N109" s="164">
        <v>5</v>
      </c>
      <c r="O109" s="153"/>
      <c r="P109" s="154"/>
      <c r="Q109" s="2"/>
      <c r="T109" s="47"/>
      <c r="U109" s="47"/>
      <c r="V109" s="1"/>
    </row>
    <row r="110" spans="1:22" ht="12.75" customHeight="1">
      <c r="A110" s="134" t="s">
        <v>21</v>
      </c>
      <c r="B110" s="76">
        <v>25</v>
      </c>
      <c r="C110" s="63" t="s">
        <v>148</v>
      </c>
      <c r="D110" s="157">
        <v>100</v>
      </c>
      <c r="E110" s="63" t="s">
        <v>152</v>
      </c>
      <c r="F110" s="81" t="s">
        <v>30</v>
      </c>
      <c r="G110" s="64">
        <v>39644</v>
      </c>
      <c r="H110" s="65"/>
      <c r="I110" s="173">
        <v>2.1296296296296298E-3</v>
      </c>
      <c r="J110" s="164">
        <v>6</v>
      </c>
      <c r="K110" s="164"/>
      <c r="L110" s="168"/>
      <c r="M110" s="170"/>
      <c r="N110" s="164">
        <v>1</v>
      </c>
      <c r="O110" s="155"/>
      <c r="P110" s="156"/>
      <c r="Q110" s="2"/>
      <c r="T110" s="47"/>
      <c r="U110" s="47"/>
      <c r="V110" s="1"/>
    </row>
    <row r="111" spans="1:22" ht="12.75" customHeight="1">
      <c r="A111" s="135" t="s">
        <v>21</v>
      </c>
      <c r="B111" s="75">
        <v>26</v>
      </c>
      <c r="C111" s="34" t="s">
        <v>153</v>
      </c>
      <c r="D111" s="158">
        <v>101</v>
      </c>
      <c r="E111" s="34" t="s">
        <v>154</v>
      </c>
      <c r="F111" s="55" t="s">
        <v>28</v>
      </c>
      <c r="G111" s="35">
        <v>39365</v>
      </c>
      <c r="H111" s="36"/>
      <c r="I111" s="174">
        <v>1.736111111111111E-3</v>
      </c>
      <c r="J111" s="159">
        <v>4</v>
      </c>
      <c r="K111" s="159"/>
      <c r="L111" s="160"/>
      <c r="M111" s="171"/>
      <c r="N111" s="159">
        <v>6</v>
      </c>
      <c r="O111" s="138"/>
      <c r="P111" s="139"/>
      <c r="Q111" s="2"/>
      <c r="V111" s="1"/>
    </row>
    <row r="112" spans="1:22" ht="12.75" customHeight="1">
      <c r="A112" s="135" t="s">
        <v>21</v>
      </c>
      <c r="B112" s="75">
        <v>26</v>
      </c>
      <c r="C112" s="34" t="s">
        <v>153</v>
      </c>
      <c r="D112" s="158">
        <v>102</v>
      </c>
      <c r="E112" s="34" t="s">
        <v>155</v>
      </c>
      <c r="F112" s="55" t="s">
        <v>30</v>
      </c>
      <c r="G112" s="35">
        <v>39582</v>
      </c>
      <c r="H112" s="36"/>
      <c r="I112" s="174">
        <v>1.712962962962963E-3</v>
      </c>
      <c r="J112" s="159">
        <v>6</v>
      </c>
      <c r="K112" s="159"/>
      <c r="L112" s="161"/>
      <c r="M112" s="162"/>
      <c r="N112" s="159">
        <v>5</v>
      </c>
      <c r="O112" s="115">
        <f>SUM(J111:N114)</f>
        <v>34</v>
      </c>
      <c r="P112" s="141"/>
      <c r="Q112" s="2"/>
      <c r="V112" s="1"/>
    </row>
    <row r="113" spans="1:22" ht="12.75" customHeight="1">
      <c r="A113" s="135" t="s">
        <v>21</v>
      </c>
      <c r="B113" s="75">
        <v>26</v>
      </c>
      <c r="C113" s="34" t="s">
        <v>153</v>
      </c>
      <c r="D113" s="158">
        <v>103</v>
      </c>
      <c r="E113" s="34" t="s">
        <v>156</v>
      </c>
      <c r="F113" s="55" t="s">
        <v>28</v>
      </c>
      <c r="G113" s="35">
        <v>39176</v>
      </c>
      <c r="H113" s="36"/>
      <c r="I113" s="174">
        <v>1.8402777777777777E-3</v>
      </c>
      <c r="J113" s="159">
        <v>4</v>
      </c>
      <c r="K113" s="159"/>
      <c r="L113" s="161"/>
      <c r="M113" s="162"/>
      <c r="N113" s="159">
        <v>7</v>
      </c>
      <c r="O113" s="142"/>
      <c r="P113" s="143"/>
      <c r="Q113" s="2"/>
      <c r="V113" s="1"/>
    </row>
    <row r="114" spans="1:22" ht="12.75" customHeight="1">
      <c r="A114" s="135" t="s">
        <v>21</v>
      </c>
      <c r="B114" s="75">
        <v>26</v>
      </c>
      <c r="C114" s="34" t="s">
        <v>153</v>
      </c>
      <c r="D114" s="158">
        <v>104</v>
      </c>
      <c r="E114" s="34" t="s">
        <v>157</v>
      </c>
      <c r="F114" s="55" t="s">
        <v>30</v>
      </c>
      <c r="G114" s="35">
        <v>39686</v>
      </c>
      <c r="H114" s="36"/>
      <c r="I114" s="174">
        <v>2.0949074074074073E-3</v>
      </c>
      <c r="J114" s="159">
        <v>2</v>
      </c>
      <c r="K114" s="159"/>
      <c r="L114" s="163"/>
      <c r="M114" s="172"/>
      <c r="N114" s="159">
        <v>0</v>
      </c>
      <c r="O114" s="144"/>
      <c r="P114" s="145"/>
      <c r="Q114" s="2"/>
      <c r="V114" s="1"/>
    </row>
    <row r="115" spans="1:22" ht="12.75" customHeight="1">
      <c r="A115" s="134" t="s">
        <v>21</v>
      </c>
      <c r="B115" s="76">
        <v>27</v>
      </c>
      <c r="C115" s="63" t="s">
        <v>158</v>
      </c>
      <c r="D115" s="157">
        <v>105</v>
      </c>
      <c r="E115" s="63" t="s">
        <v>159</v>
      </c>
      <c r="F115" s="81" t="s">
        <v>28</v>
      </c>
      <c r="G115" s="64">
        <v>39112</v>
      </c>
      <c r="H115" s="65"/>
      <c r="I115" s="173">
        <v>2.7546296296296294E-3</v>
      </c>
      <c r="J115" s="164">
        <v>4</v>
      </c>
      <c r="K115" s="164"/>
      <c r="L115" s="165"/>
      <c r="M115" s="169"/>
      <c r="N115" s="164">
        <v>0</v>
      </c>
      <c r="O115" s="150"/>
      <c r="P115" s="151"/>
      <c r="Q115" s="2"/>
    </row>
    <row r="116" spans="1:22" ht="12.75" customHeight="1">
      <c r="A116" s="134" t="s">
        <v>21</v>
      </c>
      <c r="B116" s="76">
        <v>27</v>
      </c>
      <c r="C116" s="63" t="s">
        <v>158</v>
      </c>
      <c r="D116" s="157">
        <v>106</v>
      </c>
      <c r="E116" s="63" t="s">
        <v>160</v>
      </c>
      <c r="F116" s="81" t="s">
        <v>30</v>
      </c>
      <c r="G116" s="64">
        <v>39602</v>
      </c>
      <c r="H116" s="65"/>
      <c r="I116" s="173">
        <v>2.3148148148148151E-3</v>
      </c>
      <c r="J116" s="164">
        <v>6</v>
      </c>
      <c r="K116" s="164"/>
      <c r="L116" s="166"/>
      <c r="M116" s="167"/>
      <c r="N116" s="164">
        <v>3</v>
      </c>
      <c r="O116" s="115">
        <f>SUM(J115:N118)</f>
        <v>18</v>
      </c>
      <c r="P116" s="152"/>
      <c r="Q116" s="2"/>
    </row>
    <row r="117" spans="1:22" ht="12.75" customHeight="1">
      <c r="A117" s="134" t="s">
        <v>21</v>
      </c>
      <c r="B117" s="76">
        <v>27</v>
      </c>
      <c r="C117" s="63" t="s">
        <v>158</v>
      </c>
      <c r="D117" s="157">
        <v>107</v>
      </c>
      <c r="E117" s="63" t="s">
        <v>161</v>
      </c>
      <c r="F117" s="81" t="s">
        <v>28</v>
      </c>
      <c r="G117" s="64">
        <v>39380</v>
      </c>
      <c r="H117" s="65"/>
      <c r="I117" s="173">
        <v>3.1018518518518522E-3</v>
      </c>
      <c r="J117" s="164">
        <v>2</v>
      </c>
      <c r="K117" s="164"/>
      <c r="L117" s="166"/>
      <c r="M117" s="167"/>
      <c r="N117" s="164">
        <v>0</v>
      </c>
      <c r="O117" s="153"/>
      <c r="P117" s="154"/>
      <c r="Q117" s="2"/>
    </row>
    <row r="118" spans="1:22" ht="12.75" customHeight="1">
      <c r="A118" s="134" t="s">
        <v>21</v>
      </c>
      <c r="B118" s="76">
        <v>27</v>
      </c>
      <c r="C118" s="63" t="s">
        <v>158</v>
      </c>
      <c r="D118" s="157">
        <v>108</v>
      </c>
      <c r="E118" s="63" t="s">
        <v>162</v>
      </c>
      <c r="F118" s="81" t="s">
        <v>30</v>
      </c>
      <c r="G118" s="64">
        <v>39114</v>
      </c>
      <c r="H118" s="65"/>
      <c r="I118" s="173">
        <v>2.2222222222222222E-3</v>
      </c>
      <c r="J118" s="164">
        <v>0</v>
      </c>
      <c r="K118" s="164"/>
      <c r="L118" s="168"/>
      <c r="M118" s="170"/>
      <c r="N118" s="164">
        <v>3</v>
      </c>
      <c r="O118" s="155"/>
      <c r="P118" s="156"/>
      <c r="Q118" s="2"/>
    </row>
    <row r="119" spans="1:22" ht="12.75" customHeight="1">
      <c r="A119" s="135" t="s">
        <v>21</v>
      </c>
      <c r="B119" s="75">
        <v>28</v>
      </c>
      <c r="C119" s="34" t="s">
        <v>163</v>
      </c>
      <c r="D119" s="158">
        <v>109</v>
      </c>
      <c r="E119" s="34" t="s">
        <v>164</v>
      </c>
      <c r="F119" s="55" t="s">
        <v>28</v>
      </c>
      <c r="G119" s="35">
        <v>39195</v>
      </c>
      <c r="H119" s="36"/>
      <c r="I119" s="174">
        <v>2.7546296296296294E-3</v>
      </c>
      <c r="J119" s="159">
        <v>6</v>
      </c>
      <c r="K119" s="159"/>
      <c r="L119" s="160"/>
      <c r="M119" s="171"/>
      <c r="N119" s="159">
        <v>6</v>
      </c>
      <c r="O119" s="138"/>
      <c r="P119" s="139"/>
      <c r="Q119" s="2"/>
    </row>
    <row r="120" spans="1:22" ht="12.75" customHeight="1">
      <c r="A120" s="135" t="s">
        <v>21</v>
      </c>
      <c r="B120" s="75">
        <v>28</v>
      </c>
      <c r="C120" s="34" t="s">
        <v>163</v>
      </c>
      <c r="D120" s="158">
        <v>110</v>
      </c>
      <c r="E120" s="34" t="s">
        <v>165</v>
      </c>
      <c r="F120" s="55" t="s">
        <v>30</v>
      </c>
      <c r="G120" s="35">
        <v>39289</v>
      </c>
      <c r="H120" s="36"/>
      <c r="I120" s="174">
        <v>3.8194444444444443E-3</v>
      </c>
      <c r="J120" s="159">
        <v>6</v>
      </c>
      <c r="K120" s="159"/>
      <c r="L120" s="161"/>
      <c r="M120" s="162"/>
      <c r="N120" s="159">
        <v>10</v>
      </c>
      <c r="O120" s="115">
        <f>SUM(J119:N122)</f>
        <v>43</v>
      </c>
      <c r="P120" s="141"/>
      <c r="Q120" s="2"/>
    </row>
    <row r="121" spans="1:22" ht="12.75" customHeight="1">
      <c r="A121" s="135" t="s">
        <v>21</v>
      </c>
      <c r="B121" s="75">
        <v>28</v>
      </c>
      <c r="C121" s="34" t="s">
        <v>163</v>
      </c>
      <c r="D121" s="158">
        <v>111</v>
      </c>
      <c r="E121" s="34" t="s">
        <v>166</v>
      </c>
      <c r="F121" s="55" t="s">
        <v>28</v>
      </c>
      <c r="G121" s="35">
        <v>39337</v>
      </c>
      <c r="H121" s="36"/>
      <c r="I121" s="174">
        <v>5.2199074074074066E-3</v>
      </c>
      <c r="J121" s="159">
        <v>4</v>
      </c>
      <c r="K121" s="159"/>
      <c r="L121" s="161"/>
      <c r="M121" s="162"/>
      <c r="N121" s="159">
        <v>5</v>
      </c>
      <c r="O121" s="142"/>
      <c r="P121" s="143"/>
      <c r="Q121" s="2"/>
    </row>
    <row r="122" spans="1:22" ht="12.75" customHeight="1">
      <c r="A122" s="135" t="s">
        <v>21</v>
      </c>
      <c r="B122" s="75">
        <v>28</v>
      </c>
      <c r="C122" s="34" t="s">
        <v>163</v>
      </c>
      <c r="D122" s="158">
        <v>112</v>
      </c>
      <c r="E122" s="34" t="s">
        <v>167</v>
      </c>
      <c r="F122" s="55" t="s">
        <v>30</v>
      </c>
      <c r="G122" s="35">
        <v>39144</v>
      </c>
      <c r="H122" s="36"/>
      <c r="I122" s="174">
        <v>4.8263888888888887E-3</v>
      </c>
      <c r="J122" s="159">
        <v>6</v>
      </c>
      <c r="K122" s="159"/>
      <c r="L122" s="163"/>
      <c r="M122" s="172"/>
      <c r="N122" s="159">
        <v>0</v>
      </c>
      <c r="O122" s="144"/>
      <c r="P122" s="145"/>
      <c r="Q122" s="2"/>
    </row>
    <row r="123" spans="1:22" ht="12.75" customHeight="1">
      <c r="A123" s="134" t="s">
        <v>21</v>
      </c>
      <c r="B123" s="76">
        <v>29</v>
      </c>
      <c r="C123" s="63" t="s">
        <v>168</v>
      </c>
      <c r="D123" s="157">
        <v>113</v>
      </c>
      <c r="E123" s="63" t="s">
        <v>169</v>
      </c>
      <c r="F123" s="81" t="s">
        <v>28</v>
      </c>
      <c r="G123" s="64">
        <v>39197</v>
      </c>
      <c r="H123" s="65"/>
      <c r="I123" s="173">
        <v>1.8287037037037037E-3</v>
      </c>
      <c r="J123" s="164">
        <v>4</v>
      </c>
      <c r="K123" s="164"/>
      <c r="L123" s="165"/>
      <c r="M123" s="169"/>
      <c r="N123" s="164">
        <v>11</v>
      </c>
      <c r="O123" s="150"/>
      <c r="P123" s="151"/>
      <c r="Q123" s="2"/>
    </row>
    <row r="124" spans="1:22" ht="12.75" customHeight="1">
      <c r="A124" s="134" t="s">
        <v>21</v>
      </c>
      <c r="B124" s="76">
        <v>29</v>
      </c>
      <c r="C124" s="63" t="s">
        <v>168</v>
      </c>
      <c r="D124" s="157">
        <v>114</v>
      </c>
      <c r="E124" s="63" t="s">
        <v>170</v>
      </c>
      <c r="F124" s="81" t="s">
        <v>30</v>
      </c>
      <c r="G124" s="64">
        <v>39889</v>
      </c>
      <c r="H124" s="65"/>
      <c r="I124" s="173">
        <v>2.8472222222222219E-3</v>
      </c>
      <c r="J124" s="164">
        <v>4</v>
      </c>
      <c r="K124" s="164"/>
      <c r="L124" s="166"/>
      <c r="M124" s="167"/>
      <c r="N124" s="164">
        <v>2</v>
      </c>
      <c r="O124" s="115">
        <f>SUM(J123:N126)</f>
        <v>43</v>
      </c>
      <c r="P124" s="152"/>
      <c r="Q124" s="2"/>
    </row>
    <row r="125" spans="1:22" ht="12.75" customHeight="1">
      <c r="A125" s="134" t="s">
        <v>21</v>
      </c>
      <c r="B125" s="76">
        <v>29</v>
      </c>
      <c r="C125" s="63" t="s">
        <v>168</v>
      </c>
      <c r="D125" s="157">
        <v>115</v>
      </c>
      <c r="E125" s="63" t="s">
        <v>171</v>
      </c>
      <c r="F125" s="81" t="s">
        <v>28</v>
      </c>
      <c r="G125" s="64">
        <v>39254</v>
      </c>
      <c r="H125" s="65"/>
      <c r="I125" s="173">
        <v>1.6319444444444445E-3</v>
      </c>
      <c r="J125" s="164">
        <v>10</v>
      </c>
      <c r="K125" s="164"/>
      <c r="L125" s="166"/>
      <c r="M125" s="167"/>
      <c r="N125" s="164">
        <v>3</v>
      </c>
      <c r="O125" s="153"/>
      <c r="P125" s="154"/>
      <c r="Q125" s="2"/>
    </row>
    <row r="126" spans="1:22" ht="12.75" customHeight="1">
      <c r="A126" s="134" t="s">
        <v>21</v>
      </c>
      <c r="B126" s="76">
        <v>29</v>
      </c>
      <c r="C126" s="63" t="s">
        <v>168</v>
      </c>
      <c r="D126" s="157">
        <v>116</v>
      </c>
      <c r="E126" s="63" t="s">
        <v>172</v>
      </c>
      <c r="F126" s="81" t="s">
        <v>30</v>
      </c>
      <c r="G126" s="64">
        <v>39395</v>
      </c>
      <c r="H126" s="65"/>
      <c r="I126" s="173">
        <v>1.7939814814814815E-3</v>
      </c>
      <c r="J126" s="164">
        <v>6</v>
      </c>
      <c r="K126" s="164"/>
      <c r="L126" s="168"/>
      <c r="M126" s="170"/>
      <c r="N126" s="164">
        <v>3</v>
      </c>
      <c r="O126" s="155"/>
      <c r="P126" s="156"/>
      <c r="Q126" s="2"/>
    </row>
    <row r="127" spans="1:22" ht="12.75" customHeight="1">
      <c r="A127" s="135" t="s">
        <v>21</v>
      </c>
      <c r="B127" s="75">
        <v>30</v>
      </c>
      <c r="C127" s="34" t="s">
        <v>173</v>
      </c>
      <c r="D127" s="158">
        <v>117</v>
      </c>
      <c r="E127" s="34" t="s">
        <v>174</v>
      </c>
      <c r="F127" s="55" t="s">
        <v>28</v>
      </c>
      <c r="G127" s="35">
        <v>39591</v>
      </c>
      <c r="H127" s="36"/>
      <c r="I127" s="174">
        <v>1.4120370370370369E-3</v>
      </c>
      <c r="J127" s="159">
        <v>4</v>
      </c>
      <c r="K127" s="159"/>
      <c r="L127" s="160"/>
      <c r="M127" s="171"/>
      <c r="N127" s="159">
        <v>7</v>
      </c>
      <c r="O127" s="138"/>
      <c r="P127" s="139"/>
      <c r="Q127" s="60"/>
    </row>
    <row r="128" spans="1:22" ht="12.75" customHeight="1">
      <c r="A128" s="135" t="s">
        <v>21</v>
      </c>
      <c r="B128" s="75">
        <v>30</v>
      </c>
      <c r="C128" s="34" t="s">
        <v>173</v>
      </c>
      <c r="D128" s="158">
        <v>118</v>
      </c>
      <c r="E128" s="34" t="s">
        <v>175</v>
      </c>
      <c r="F128" s="55" t="s">
        <v>30</v>
      </c>
      <c r="G128" s="35">
        <v>39489</v>
      </c>
      <c r="H128" s="36"/>
      <c r="I128" s="174">
        <v>2.1064814814814813E-3</v>
      </c>
      <c r="J128" s="159">
        <v>4</v>
      </c>
      <c r="K128" s="159"/>
      <c r="L128" s="161"/>
      <c r="M128" s="162"/>
      <c r="N128" s="159">
        <v>9</v>
      </c>
      <c r="O128" s="115">
        <f>SUM(J127:N130)</f>
        <v>44</v>
      </c>
      <c r="P128" s="141"/>
      <c r="Q128" s="60"/>
    </row>
    <row r="129" spans="1:17" ht="12.75" customHeight="1">
      <c r="A129" s="135" t="s">
        <v>21</v>
      </c>
      <c r="B129" s="75">
        <v>30</v>
      </c>
      <c r="C129" s="34" t="s">
        <v>173</v>
      </c>
      <c r="D129" s="158">
        <v>119</v>
      </c>
      <c r="E129" s="34" t="s">
        <v>176</v>
      </c>
      <c r="F129" s="55" t="s">
        <v>28</v>
      </c>
      <c r="G129" s="35">
        <v>39153</v>
      </c>
      <c r="H129" s="36"/>
      <c r="I129" s="174">
        <v>2.3611111111111111E-3</v>
      </c>
      <c r="J129" s="159">
        <v>2</v>
      </c>
      <c r="K129" s="159"/>
      <c r="L129" s="161"/>
      <c r="M129" s="162"/>
      <c r="N129" s="159">
        <v>16</v>
      </c>
      <c r="O129" s="142"/>
      <c r="P129" s="143"/>
      <c r="Q129" s="60"/>
    </row>
    <row r="130" spans="1:17" ht="12.75" customHeight="1">
      <c r="A130" s="135" t="s">
        <v>21</v>
      </c>
      <c r="B130" s="75">
        <v>30</v>
      </c>
      <c r="C130" s="34" t="s">
        <v>173</v>
      </c>
      <c r="D130" s="158">
        <v>120</v>
      </c>
      <c r="E130" s="34" t="s">
        <v>177</v>
      </c>
      <c r="F130" s="55" t="s">
        <v>30</v>
      </c>
      <c r="G130" s="35">
        <v>39499</v>
      </c>
      <c r="H130" s="36"/>
      <c r="I130" s="174">
        <v>1.7476851851851852E-3</v>
      </c>
      <c r="J130" s="159">
        <v>2</v>
      </c>
      <c r="K130" s="159"/>
      <c r="L130" s="163"/>
      <c r="M130" s="172"/>
      <c r="N130" s="159">
        <v>0</v>
      </c>
      <c r="O130" s="144"/>
      <c r="P130" s="145"/>
      <c r="Q130" s="60"/>
    </row>
    <row r="131" spans="1:17" ht="12.75" customHeight="1">
      <c r="A131" s="134" t="s">
        <v>21</v>
      </c>
      <c r="B131" s="76">
        <v>31</v>
      </c>
      <c r="C131" s="63" t="s">
        <v>178</v>
      </c>
      <c r="D131" s="157">
        <v>121</v>
      </c>
      <c r="E131" s="63" t="s">
        <v>179</v>
      </c>
      <c r="F131" s="81" t="s">
        <v>28</v>
      </c>
      <c r="G131" s="64">
        <v>39781</v>
      </c>
      <c r="H131" s="65"/>
      <c r="I131" s="173">
        <v>2.2106481481481478E-3</v>
      </c>
      <c r="J131" s="164">
        <v>10</v>
      </c>
      <c r="K131" s="164"/>
      <c r="L131" s="165"/>
      <c r="M131" s="169"/>
      <c r="N131" s="164">
        <v>8</v>
      </c>
      <c r="O131" s="150"/>
      <c r="P131" s="151"/>
      <c r="Q131" s="60"/>
    </row>
    <row r="132" spans="1:17" ht="12.75" customHeight="1">
      <c r="A132" s="134" t="s">
        <v>21</v>
      </c>
      <c r="B132" s="76">
        <v>31</v>
      </c>
      <c r="C132" s="63" t="s">
        <v>178</v>
      </c>
      <c r="D132" s="157">
        <v>122</v>
      </c>
      <c r="E132" s="63" t="s">
        <v>180</v>
      </c>
      <c r="F132" s="81" t="s">
        <v>30</v>
      </c>
      <c r="G132" s="64">
        <v>39633</v>
      </c>
      <c r="H132" s="65"/>
      <c r="I132" s="173">
        <v>1.5856481481481479E-3</v>
      </c>
      <c r="J132" s="164">
        <v>6</v>
      </c>
      <c r="K132" s="164"/>
      <c r="L132" s="166"/>
      <c r="M132" s="167"/>
      <c r="N132" s="164">
        <v>10</v>
      </c>
      <c r="O132" s="115">
        <f>SUM(J131:N134)</f>
        <v>68</v>
      </c>
      <c r="P132" s="152"/>
      <c r="Q132" s="60"/>
    </row>
    <row r="133" spans="1:17" ht="12.75" customHeight="1">
      <c r="A133" s="134" t="s">
        <v>21</v>
      </c>
      <c r="B133" s="76">
        <v>31</v>
      </c>
      <c r="C133" s="63" t="s">
        <v>178</v>
      </c>
      <c r="D133" s="157">
        <v>123</v>
      </c>
      <c r="E133" s="63" t="s">
        <v>181</v>
      </c>
      <c r="F133" s="81" t="s">
        <v>28</v>
      </c>
      <c r="G133" s="64">
        <v>39428</v>
      </c>
      <c r="H133" s="65"/>
      <c r="I133" s="173">
        <v>1.4351851851851854E-3</v>
      </c>
      <c r="J133" s="164">
        <v>10</v>
      </c>
      <c r="K133" s="164"/>
      <c r="L133" s="166"/>
      <c r="M133" s="167"/>
      <c r="N133" s="164">
        <v>5</v>
      </c>
      <c r="O133" s="153"/>
      <c r="P133" s="154"/>
      <c r="Q133" s="60"/>
    </row>
    <row r="134" spans="1:17" ht="12.75" customHeight="1">
      <c r="A134" s="134" t="s">
        <v>21</v>
      </c>
      <c r="B134" s="76">
        <v>31</v>
      </c>
      <c r="C134" s="63" t="s">
        <v>178</v>
      </c>
      <c r="D134" s="157">
        <v>124</v>
      </c>
      <c r="E134" s="63" t="s">
        <v>182</v>
      </c>
      <c r="F134" s="81" t="s">
        <v>30</v>
      </c>
      <c r="G134" s="64">
        <v>39686</v>
      </c>
      <c r="H134" s="65"/>
      <c r="I134" s="173">
        <v>1.4583333333333334E-3</v>
      </c>
      <c r="J134" s="164">
        <v>12</v>
      </c>
      <c r="K134" s="164"/>
      <c r="L134" s="168"/>
      <c r="M134" s="170"/>
      <c r="N134" s="164">
        <v>7</v>
      </c>
      <c r="O134" s="155"/>
      <c r="P134" s="156"/>
      <c r="Q134" s="60"/>
    </row>
    <row r="135" spans="1:17" ht="12.75" customHeight="1">
      <c r="A135" s="135" t="s">
        <v>21</v>
      </c>
      <c r="B135" s="75">
        <v>32</v>
      </c>
      <c r="C135" s="34" t="s">
        <v>183</v>
      </c>
      <c r="D135" s="158">
        <v>125</v>
      </c>
      <c r="E135" s="34" t="s">
        <v>184</v>
      </c>
      <c r="F135" s="55" t="s">
        <v>28</v>
      </c>
      <c r="G135" s="35">
        <v>39386</v>
      </c>
      <c r="H135" s="36"/>
      <c r="I135" s="174">
        <v>2.0370370370370373E-3</v>
      </c>
      <c r="J135" s="159">
        <v>8</v>
      </c>
      <c r="K135" s="159"/>
      <c r="L135" s="160"/>
      <c r="M135" s="171"/>
      <c r="N135" s="159">
        <v>4</v>
      </c>
      <c r="O135" s="138"/>
      <c r="P135" s="139"/>
      <c r="Q135" s="60"/>
    </row>
    <row r="136" spans="1:17" ht="12.75" customHeight="1">
      <c r="A136" s="135" t="s">
        <v>21</v>
      </c>
      <c r="B136" s="75">
        <v>32</v>
      </c>
      <c r="C136" s="34" t="s">
        <v>183</v>
      </c>
      <c r="D136" s="158">
        <v>126</v>
      </c>
      <c r="E136" s="34" t="s">
        <v>185</v>
      </c>
      <c r="F136" s="55" t="s">
        <v>30</v>
      </c>
      <c r="G136" s="35">
        <v>39197</v>
      </c>
      <c r="H136" s="36"/>
      <c r="I136" s="174">
        <v>5.6828703703703702E-3</v>
      </c>
      <c r="J136" s="159">
        <v>6</v>
      </c>
      <c r="K136" s="159"/>
      <c r="L136" s="161"/>
      <c r="M136" s="162"/>
      <c r="N136" s="159">
        <v>0</v>
      </c>
      <c r="O136" s="115">
        <f>SUM(J135:N138)</f>
        <v>36</v>
      </c>
      <c r="P136" s="141"/>
      <c r="Q136" s="60"/>
    </row>
    <row r="137" spans="1:17" ht="12.75" customHeight="1">
      <c r="A137" s="135" t="s">
        <v>21</v>
      </c>
      <c r="B137" s="75">
        <v>32</v>
      </c>
      <c r="C137" s="34" t="s">
        <v>183</v>
      </c>
      <c r="D137" s="158">
        <v>127</v>
      </c>
      <c r="E137" s="34" t="s">
        <v>186</v>
      </c>
      <c r="F137" s="55" t="s">
        <v>28</v>
      </c>
      <c r="G137" s="35">
        <v>39593</v>
      </c>
      <c r="H137" s="36"/>
      <c r="I137" s="174">
        <v>2.615740740740741E-3</v>
      </c>
      <c r="J137" s="159">
        <v>6</v>
      </c>
      <c r="K137" s="159"/>
      <c r="L137" s="161"/>
      <c r="M137" s="162"/>
      <c r="N137" s="159">
        <v>10</v>
      </c>
      <c r="O137" s="142"/>
      <c r="P137" s="143"/>
      <c r="Q137" s="60"/>
    </row>
    <row r="138" spans="1:17" ht="12.75" customHeight="1">
      <c r="A138" s="135" t="s">
        <v>21</v>
      </c>
      <c r="B138" s="75">
        <v>32</v>
      </c>
      <c r="C138" s="34" t="s">
        <v>183</v>
      </c>
      <c r="D138" s="158">
        <v>128</v>
      </c>
      <c r="E138" s="34" t="s">
        <v>187</v>
      </c>
      <c r="F138" s="55" t="s">
        <v>30</v>
      </c>
      <c r="G138" s="35">
        <v>39378</v>
      </c>
      <c r="H138" s="36"/>
      <c r="I138" s="174">
        <v>1.5393518518518519E-3</v>
      </c>
      <c r="J138" s="159">
        <v>2</v>
      </c>
      <c r="K138" s="159"/>
      <c r="L138" s="163"/>
      <c r="M138" s="172"/>
      <c r="N138" s="159">
        <v>0</v>
      </c>
      <c r="O138" s="144"/>
      <c r="P138" s="145"/>
      <c r="Q138" s="60"/>
    </row>
    <row r="139" spans="1:17" ht="12.75" customHeight="1">
      <c r="A139" s="134" t="s">
        <v>21</v>
      </c>
      <c r="B139" s="76">
        <v>33</v>
      </c>
      <c r="C139" s="63" t="s">
        <v>188</v>
      </c>
      <c r="D139" s="157">
        <v>129</v>
      </c>
      <c r="E139" s="63" t="s">
        <v>189</v>
      </c>
      <c r="F139" s="81" t="s">
        <v>28</v>
      </c>
      <c r="G139" s="64">
        <v>39461</v>
      </c>
      <c r="H139" s="65"/>
      <c r="I139" s="173">
        <v>2.7314814814814819E-3</v>
      </c>
      <c r="J139" s="164">
        <v>8</v>
      </c>
      <c r="K139" s="164"/>
      <c r="L139" s="165"/>
      <c r="M139" s="169"/>
      <c r="N139" s="164">
        <v>8</v>
      </c>
      <c r="O139" s="150"/>
      <c r="P139" s="151"/>
      <c r="Q139" s="60"/>
    </row>
    <row r="140" spans="1:17" ht="12.75" customHeight="1">
      <c r="A140" s="134" t="s">
        <v>21</v>
      </c>
      <c r="B140" s="76">
        <v>33</v>
      </c>
      <c r="C140" s="63" t="s">
        <v>188</v>
      </c>
      <c r="D140" s="157">
        <v>130</v>
      </c>
      <c r="E140" s="63" t="s">
        <v>190</v>
      </c>
      <c r="F140" s="81" t="s">
        <v>30</v>
      </c>
      <c r="G140" s="64">
        <v>39532</v>
      </c>
      <c r="H140" s="65"/>
      <c r="I140" s="173">
        <v>3.7152777777777774E-3</v>
      </c>
      <c r="J140" s="164">
        <v>4</v>
      </c>
      <c r="K140" s="164"/>
      <c r="L140" s="166"/>
      <c r="M140" s="167"/>
      <c r="N140" s="164">
        <v>5</v>
      </c>
      <c r="O140" s="115">
        <f>SUM(J139:N142)</f>
        <v>42</v>
      </c>
      <c r="P140" s="152"/>
      <c r="Q140" s="60"/>
    </row>
    <row r="141" spans="1:17" ht="12.75" customHeight="1">
      <c r="A141" s="134" t="s">
        <v>21</v>
      </c>
      <c r="B141" s="76">
        <v>33</v>
      </c>
      <c r="C141" s="63" t="s">
        <v>188</v>
      </c>
      <c r="D141" s="157">
        <v>131</v>
      </c>
      <c r="E141" s="63" t="s">
        <v>191</v>
      </c>
      <c r="F141" s="81" t="s">
        <v>28</v>
      </c>
      <c r="G141" s="64">
        <v>39525</v>
      </c>
      <c r="H141" s="65"/>
      <c r="I141" s="173">
        <v>3.1712962962962958E-3</v>
      </c>
      <c r="J141" s="164">
        <v>12</v>
      </c>
      <c r="K141" s="164"/>
      <c r="L141" s="166"/>
      <c r="M141" s="167"/>
      <c r="N141" s="164">
        <v>3</v>
      </c>
      <c r="O141" s="153"/>
      <c r="P141" s="154"/>
      <c r="Q141" s="60"/>
    </row>
    <row r="142" spans="1:17" ht="12.75" customHeight="1">
      <c r="A142" s="134" t="s">
        <v>21</v>
      </c>
      <c r="B142" s="76">
        <v>33</v>
      </c>
      <c r="C142" s="63" t="s">
        <v>188</v>
      </c>
      <c r="D142" s="157">
        <v>132</v>
      </c>
      <c r="E142" s="63" t="s">
        <v>192</v>
      </c>
      <c r="F142" s="81" t="s">
        <v>30</v>
      </c>
      <c r="G142" s="64">
        <v>39773</v>
      </c>
      <c r="H142" s="65"/>
      <c r="I142" s="173">
        <v>2.2800925925925927E-3</v>
      </c>
      <c r="J142" s="164">
        <v>0</v>
      </c>
      <c r="K142" s="164"/>
      <c r="L142" s="168"/>
      <c r="M142" s="170"/>
      <c r="N142" s="164">
        <v>2</v>
      </c>
      <c r="O142" s="155"/>
      <c r="P142" s="156"/>
      <c r="Q142" s="60"/>
    </row>
    <row r="143" spans="1:17" ht="12.75" customHeight="1">
      <c r="A143" s="135" t="s">
        <v>21</v>
      </c>
      <c r="B143" s="75">
        <v>34</v>
      </c>
      <c r="C143" s="34" t="s">
        <v>193</v>
      </c>
      <c r="D143" s="158">
        <v>133</v>
      </c>
      <c r="E143" s="34" t="s">
        <v>194</v>
      </c>
      <c r="F143" s="55" t="s">
        <v>28</v>
      </c>
      <c r="G143" s="35">
        <v>39224</v>
      </c>
      <c r="H143" s="36"/>
      <c r="I143" s="174">
        <v>1.6666666666666668E-3</v>
      </c>
      <c r="J143" s="159">
        <v>8</v>
      </c>
      <c r="K143" s="159"/>
      <c r="L143" s="160"/>
      <c r="M143" s="171"/>
      <c r="N143" s="159">
        <v>10</v>
      </c>
      <c r="O143" s="138"/>
      <c r="P143" s="139"/>
      <c r="Q143" s="60"/>
    </row>
    <row r="144" spans="1:17" ht="12.75" customHeight="1">
      <c r="A144" s="135" t="s">
        <v>21</v>
      </c>
      <c r="B144" s="75">
        <v>34</v>
      </c>
      <c r="C144" s="34" t="s">
        <v>193</v>
      </c>
      <c r="D144" s="158">
        <v>134</v>
      </c>
      <c r="E144" s="34" t="s">
        <v>195</v>
      </c>
      <c r="F144" s="55" t="s">
        <v>30</v>
      </c>
      <c r="G144" s="35">
        <v>39278</v>
      </c>
      <c r="H144" s="36"/>
      <c r="I144" s="174">
        <v>1.9212962962962962E-3</v>
      </c>
      <c r="J144" s="159">
        <v>8</v>
      </c>
      <c r="K144" s="159"/>
      <c r="L144" s="161"/>
      <c r="M144" s="162"/>
      <c r="N144" s="159">
        <v>5</v>
      </c>
      <c r="O144" s="115">
        <f>SUM(J143:N146)</f>
        <v>52</v>
      </c>
      <c r="P144" s="141"/>
      <c r="Q144" s="60"/>
    </row>
    <row r="145" spans="1:22" ht="12.75" customHeight="1">
      <c r="A145" s="135" t="s">
        <v>21</v>
      </c>
      <c r="B145" s="75">
        <v>34</v>
      </c>
      <c r="C145" s="34" t="s">
        <v>193</v>
      </c>
      <c r="D145" s="158">
        <v>135</v>
      </c>
      <c r="E145" s="34" t="s">
        <v>196</v>
      </c>
      <c r="F145" s="55" t="s">
        <v>28</v>
      </c>
      <c r="G145" s="35">
        <v>39650</v>
      </c>
      <c r="H145" s="36"/>
      <c r="I145" s="174">
        <v>1.5509259259259261E-3</v>
      </c>
      <c r="J145" s="159">
        <v>4</v>
      </c>
      <c r="K145" s="159"/>
      <c r="L145" s="161"/>
      <c r="M145" s="162"/>
      <c r="N145" s="159">
        <v>9</v>
      </c>
      <c r="O145" s="142"/>
      <c r="P145" s="143"/>
      <c r="Q145" s="60"/>
    </row>
    <row r="146" spans="1:22" ht="12.75" customHeight="1">
      <c r="A146" s="135" t="s">
        <v>21</v>
      </c>
      <c r="B146" s="75">
        <v>34</v>
      </c>
      <c r="C146" s="34" t="s">
        <v>193</v>
      </c>
      <c r="D146" s="158">
        <v>136</v>
      </c>
      <c r="E146" s="34" t="s">
        <v>197</v>
      </c>
      <c r="F146" s="55" t="s">
        <v>30</v>
      </c>
      <c r="G146" s="35">
        <v>39645</v>
      </c>
      <c r="H146" s="36"/>
      <c r="I146" s="174">
        <v>2.4189814814814816E-3</v>
      </c>
      <c r="J146" s="159">
        <v>6</v>
      </c>
      <c r="K146" s="159"/>
      <c r="L146" s="163"/>
      <c r="M146" s="172"/>
      <c r="N146" s="159">
        <v>2</v>
      </c>
      <c r="O146" s="144"/>
      <c r="P146" s="145"/>
      <c r="Q146" s="60"/>
    </row>
    <row r="147" spans="1:22" ht="12.75" customHeight="1">
      <c r="A147" s="134" t="s">
        <v>21</v>
      </c>
      <c r="B147" s="76">
        <v>35</v>
      </c>
      <c r="C147" s="63" t="s">
        <v>198</v>
      </c>
      <c r="D147" s="157">
        <v>137</v>
      </c>
      <c r="E147" s="63" t="s">
        <v>199</v>
      </c>
      <c r="F147" s="81" t="s">
        <v>28</v>
      </c>
      <c r="G147" s="64">
        <v>39464</v>
      </c>
      <c r="H147" s="65"/>
      <c r="I147" s="173">
        <v>2.8356481481481479E-3</v>
      </c>
      <c r="J147" s="164">
        <v>8</v>
      </c>
      <c r="K147" s="164"/>
      <c r="L147" s="165"/>
      <c r="M147" s="169"/>
      <c r="N147" s="164">
        <v>18</v>
      </c>
      <c r="O147" s="150"/>
      <c r="P147" s="151"/>
      <c r="Q147" s="60"/>
    </row>
    <row r="148" spans="1:22" ht="12.75" customHeight="1">
      <c r="A148" s="134" t="s">
        <v>21</v>
      </c>
      <c r="B148" s="76">
        <v>35</v>
      </c>
      <c r="C148" s="63" t="s">
        <v>198</v>
      </c>
      <c r="D148" s="157">
        <v>138</v>
      </c>
      <c r="E148" s="63" t="s">
        <v>200</v>
      </c>
      <c r="F148" s="81" t="s">
        <v>30</v>
      </c>
      <c r="G148" s="64">
        <v>39708</v>
      </c>
      <c r="H148" s="65"/>
      <c r="I148" s="173">
        <v>2.2337962962962967E-3</v>
      </c>
      <c r="J148" s="164">
        <v>14</v>
      </c>
      <c r="K148" s="164"/>
      <c r="L148" s="166"/>
      <c r="M148" s="167"/>
      <c r="N148" s="164">
        <v>8</v>
      </c>
      <c r="O148" s="115">
        <f>SUM(J147:N150)</f>
        <v>107</v>
      </c>
      <c r="P148" s="152"/>
      <c r="Q148" s="60"/>
    </row>
    <row r="149" spans="1:22" ht="12.75" customHeight="1">
      <c r="A149" s="134" t="s">
        <v>21</v>
      </c>
      <c r="B149" s="76">
        <v>35</v>
      </c>
      <c r="C149" s="63" t="s">
        <v>198</v>
      </c>
      <c r="D149" s="157">
        <v>139</v>
      </c>
      <c r="E149" s="63" t="s">
        <v>201</v>
      </c>
      <c r="F149" s="81" t="s">
        <v>28</v>
      </c>
      <c r="G149" s="64">
        <v>39935</v>
      </c>
      <c r="H149" s="65"/>
      <c r="I149" s="173">
        <v>2.5578703703703705E-3</v>
      </c>
      <c r="J149" s="164">
        <v>12</v>
      </c>
      <c r="K149" s="164"/>
      <c r="L149" s="166"/>
      <c r="M149" s="167"/>
      <c r="N149" s="164">
        <v>12</v>
      </c>
      <c r="O149" s="153"/>
      <c r="P149" s="154"/>
      <c r="Q149" s="60"/>
    </row>
    <row r="150" spans="1:22" ht="12.75" customHeight="1">
      <c r="A150" s="134" t="s">
        <v>21</v>
      </c>
      <c r="B150" s="76">
        <v>35</v>
      </c>
      <c r="C150" s="63" t="s">
        <v>198</v>
      </c>
      <c r="D150" s="157">
        <v>140</v>
      </c>
      <c r="E150" s="63" t="s">
        <v>202</v>
      </c>
      <c r="F150" s="81" t="s">
        <v>30</v>
      </c>
      <c r="G150" s="64">
        <v>39486</v>
      </c>
      <c r="H150" s="65"/>
      <c r="I150" s="173">
        <v>2.685185185185185E-3</v>
      </c>
      <c r="J150" s="164">
        <v>18</v>
      </c>
      <c r="K150" s="164"/>
      <c r="L150" s="168"/>
      <c r="M150" s="170"/>
      <c r="N150" s="164">
        <v>17</v>
      </c>
      <c r="O150" s="155"/>
      <c r="P150" s="156"/>
      <c r="Q150" s="60"/>
    </row>
    <row r="151" spans="1:22" ht="12.75" customHeight="1">
      <c r="A151" s="135" t="s">
        <v>21</v>
      </c>
      <c r="B151" s="75">
        <v>36</v>
      </c>
      <c r="C151" s="34" t="s">
        <v>203</v>
      </c>
      <c r="D151" s="158">
        <v>141</v>
      </c>
      <c r="E151" s="34" t="s">
        <v>204</v>
      </c>
      <c r="F151" s="55" t="s">
        <v>28</v>
      </c>
      <c r="G151" s="35">
        <v>39332</v>
      </c>
      <c r="H151" s="36"/>
      <c r="I151" s="174">
        <v>2.5925925925925925E-3</v>
      </c>
      <c r="J151" s="159">
        <v>10</v>
      </c>
      <c r="K151" s="159"/>
      <c r="L151" s="160"/>
      <c r="M151" s="171"/>
      <c r="N151" s="159">
        <v>11</v>
      </c>
      <c r="O151" s="138"/>
      <c r="P151" s="139"/>
      <c r="Q151" s="60"/>
    </row>
    <row r="152" spans="1:22" ht="12.75" customHeight="1">
      <c r="A152" s="135" t="s">
        <v>21</v>
      </c>
      <c r="B152" s="75">
        <v>36</v>
      </c>
      <c r="C152" s="34" t="s">
        <v>203</v>
      </c>
      <c r="D152" s="158">
        <v>142</v>
      </c>
      <c r="E152" s="34" t="s">
        <v>205</v>
      </c>
      <c r="F152" s="55" t="s">
        <v>30</v>
      </c>
      <c r="G152" s="35">
        <v>39446</v>
      </c>
      <c r="H152" s="36"/>
      <c r="I152" s="174">
        <v>2.3495370370370371E-3</v>
      </c>
      <c r="J152" s="159">
        <v>12</v>
      </c>
      <c r="K152" s="159"/>
      <c r="L152" s="161"/>
      <c r="M152" s="162"/>
      <c r="N152" s="159">
        <v>8</v>
      </c>
      <c r="O152" s="115">
        <f>SUM(J151:N154)</f>
        <v>81</v>
      </c>
      <c r="P152" s="141"/>
      <c r="Q152" s="60"/>
    </row>
    <row r="153" spans="1:22" ht="12.75" customHeight="1">
      <c r="A153" s="135" t="s">
        <v>21</v>
      </c>
      <c r="B153" s="75">
        <v>36</v>
      </c>
      <c r="C153" s="34" t="s">
        <v>203</v>
      </c>
      <c r="D153" s="158">
        <v>143</v>
      </c>
      <c r="E153" s="34" t="s">
        <v>206</v>
      </c>
      <c r="F153" s="55" t="s">
        <v>28</v>
      </c>
      <c r="G153" s="35">
        <v>39234</v>
      </c>
      <c r="H153" s="36"/>
      <c r="I153" s="174">
        <v>3.5763888888888894E-3</v>
      </c>
      <c r="J153" s="159">
        <v>8</v>
      </c>
      <c r="K153" s="159"/>
      <c r="L153" s="161"/>
      <c r="M153" s="162"/>
      <c r="N153" s="159">
        <v>15</v>
      </c>
      <c r="O153" s="142"/>
      <c r="P153" s="143"/>
      <c r="Q153" s="60"/>
    </row>
    <row r="154" spans="1:22" ht="12.75" customHeight="1">
      <c r="A154" s="135" t="s">
        <v>21</v>
      </c>
      <c r="B154" s="75">
        <v>36</v>
      </c>
      <c r="C154" s="34" t="s">
        <v>203</v>
      </c>
      <c r="D154" s="158">
        <v>144</v>
      </c>
      <c r="E154" s="34" t="s">
        <v>207</v>
      </c>
      <c r="F154" s="55" t="s">
        <v>30</v>
      </c>
      <c r="G154" s="35">
        <v>39290</v>
      </c>
      <c r="H154" s="36"/>
      <c r="I154" s="174">
        <v>3.2060185185185191E-3</v>
      </c>
      <c r="J154" s="159">
        <v>4</v>
      </c>
      <c r="K154" s="159"/>
      <c r="L154" s="163"/>
      <c r="M154" s="172"/>
      <c r="N154" s="159">
        <v>13</v>
      </c>
      <c r="O154" s="144"/>
      <c r="P154" s="145"/>
      <c r="Q154" s="60"/>
    </row>
    <row r="155" spans="1:22" ht="12.75" customHeight="1">
      <c r="A155" s="134" t="s">
        <v>21</v>
      </c>
      <c r="B155" s="76">
        <v>37</v>
      </c>
      <c r="C155" s="63" t="s">
        <v>208</v>
      </c>
      <c r="D155" s="157">
        <v>145</v>
      </c>
      <c r="E155" s="63" t="s">
        <v>209</v>
      </c>
      <c r="F155" s="81" t="s">
        <v>28</v>
      </c>
      <c r="G155" s="64">
        <v>39588</v>
      </c>
      <c r="H155" s="65"/>
      <c r="I155" s="173">
        <v>6.4467592592592597E-3</v>
      </c>
      <c r="J155" s="164">
        <v>6</v>
      </c>
      <c r="K155" s="164"/>
      <c r="L155" s="165"/>
      <c r="M155" s="169"/>
      <c r="N155" s="164">
        <v>13</v>
      </c>
      <c r="O155" s="150"/>
      <c r="P155" s="151"/>
      <c r="Q155" s="60"/>
    </row>
    <row r="156" spans="1:22" ht="12.75" customHeight="1">
      <c r="A156" s="134" t="s">
        <v>21</v>
      </c>
      <c r="B156" s="76">
        <v>37</v>
      </c>
      <c r="C156" s="63" t="s">
        <v>208</v>
      </c>
      <c r="D156" s="157">
        <v>146</v>
      </c>
      <c r="E156" s="63" t="s">
        <v>210</v>
      </c>
      <c r="F156" s="81" t="s">
        <v>30</v>
      </c>
      <c r="G156" s="64">
        <v>39583</v>
      </c>
      <c r="H156" s="65"/>
      <c r="I156" s="173">
        <v>2.7662037037037034E-3</v>
      </c>
      <c r="J156" s="164">
        <v>4</v>
      </c>
      <c r="K156" s="164"/>
      <c r="L156" s="166"/>
      <c r="M156" s="167"/>
      <c r="N156" s="164">
        <v>16</v>
      </c>
      <c r="O156" s="115">
        <f>SUM(J155:N158)</f>
        <v>91</v>
      </c>
      <c r="P156" s="152"/>
      <c r="Q156" s="60"/>
      <c r="V156" s="1"/>
    </row>
    <row r="157" spans="1:22" ht="12.75" customHeight="1">
      <c r="A157" s="134" t="s">
        <v>21</v>
      </c>
      <c r="B157" s="76">
        <v>37</v>
      </c>
      <c r="C157" s="63" t="s">
        <v>208</v>
      </c>
      <c r="D157" s="157">
        <v>147</v>
      </c>
      <c r="E157" s="63" t="s">
        <v>211</v>
      </c>
      <c r="F157" s="81" t="s">
        <v>28</v>
      </c>
      <c r="G157" s="64">
        <v>39829</v>
      </c>
      <c r="H157" s="65"/>
      <c r="I157" s="173">
        <v>1.4699074074074074E-3</v>
      </c>
      <c r="J157" s="164">
        <v>10</v>
      </c>
      <c r="K157" s="164"/>
      <c r="L157" s="166"/>
      <c r="M157" s="167"/>
      <c r="N157" s="164">
        <v>15</v>
      </c>
      <c r="O157" s="153"/>
      <c r="P157" s="154"/>
      <c r="Q157" s="60"/>
      <c r="V157" s="1"/>
    </row>
    <row r="158" spans="1:22" ht="12.75" customHeight="1">
      <c r="A158" s="134" t="s">
        <v>21</v>
      </c>
      <c r="B158" s="76">
        <v>37</v>
      </c>
      <c r="C158" s="63" t="s">
        <v>208</v>
      </c>
      <c r="D158" s="157">
        <v>148</v>
      </c>
      <c r="E158" s="63" t="s">
        <v>212</v>
      </c>
      <c r="F158" s="81" t="s">
        <v>30</v>
      </c>
      <c r="G158" s="64">
        <v>39924</v>
      </c>
      <c r="H158" s="65"/>
      <c r="I158" s="173">
        <v>1.8055555555555557E-3</v>
      </c>
      <c r="J158" s="164">
        <v>8</v>
      </c>
      <c r="K158" s="164"/>
      <c r="L158" s="168"/>
      <c r="M158" s="170"/>
      <c r="N158" s="164">
        <v>19</v>
      </c>
      <c r="O158" s="155"/>
      <c r="P158" s="156"/>
      <c r="Q158" s="60"/>
    </row>
    <row r="159" spans="1:22" ht="12.75" customHeight="1">
      <c r="A159" s="135" t="s">
        <v>21</v>
      </c>
      <c r="B159" s="75">
        <v>38</v>
      </c>
      <c r="C159" s="34" t="s">
        <v>213</v>
      </c>
      <c r="D159" s="158">
        <v>149</v>
      </c>
      <c r="E159" s="34" t="s">
        <v>214</v>
      </c>
      <c r="F159" s="55" t="s">
        <v>28</v>
      </c>
      <c r="G159" s="35">
        <v>39728</v>
      </c>
      <c r="H159" s="36"/>
      <c r="I159" s="174">
        <v>1.2962962962962963E-3</v>
      </c>
      <c r="J159" s="159">
        <v>12</v>
      </c>
      <c r="K159" s="159"/>
      <c r="L159" s="160"/>
      <c r="M159" s="171"/>
      <c r="N159" s="159">
        <v>14</v>
      </c>
      <c r="O159" s="138"/>
      <c r="P159" s="139"/>
      <c r="Q159" s="60"/>
    </row>
    <row r="160" spans="1:22" ht="12.75" customHeight="1">
      <c r="A160" s="135" t="s">
        <v>21</v>
      </c>
      <c r="B160" s="75">
        <v>38</v>
      </c>
      <c r="C160" s="34" t="s">
        <v>213</v>
      </c>
      <c r="D160" s="158">
        <v>150</v>
      </c>
      <c r="E160" s="34" t="s">
        <v>215</v>
      </c>
      <c r="F160" s="55" t="s">
        <v>30</v>
      </c>
      <c r="G160" s="35">
        <v>39535</v>
      </c>
      <c r="H160" s="36"/>
      <c r="I160" s="174">
        <v>2.7777777777777779E-3</v>
      </c>
      <c r="J160" s="159">
        <v>6</v>
      </c>
      <c r="K160" s="159"/>
      <c r="L160" s="161"/>
      <c r="M160" s="162"/>
      <c r="N160" s="159">
        <v>15</v>
      </c>
      <c r="O160" s="115">
        <f>SUM(J159:N162)</f>
        <v>95</v>
      </c>
      <c r="P160" s="141"/>
      <c r="Q160" s="60"/>
    </row>
    <row r="161" spans="1:21" ht="12.75" customHeight="1">
      <c r="A161" s="135" t="s">
        <v>21</v>
      </c>
      <c r="B161" s="75">
        <v>38</v>
      </c>
      <c r="C161" s="34" t="s">
        <v>213</v>
      </c>
      <c r="D161" s="158">
        <v>151</v>
      </c>
      <c r="E161" s="34" t="s">
        <v>216</v>
      </c>
      <c r="F161" s="55" t="s">
        <v>28</v>
      </c>
      <c r="G161" s="35">
        <v>39730</v>
      </c>
      <c r="H161" s="36"/>
      <c r="I161" s="174">
        <v>3.8310185185185183E-3</v>
      </c>
      <c r="J161" s="159">
        <v>12</v>
      </c>
      <c r="K161" s="159"/>
      <c r="L161" s="161"/>
      <c r="M161" s="162"/>
      <c r="N161" s="159">
        <v>20</v>
      </c>
      <c r="O161" s="142"/>
      <c r="P161" s="143"/>
      <c r="Q161" s="60"/>
    </row>
    <row r="162" spans="1:21" ht="12.75" customHeight="1">
      <c r="A162" s="135" t="s">
        <v>21</v>
      </c>
      <c r="B162" s="75">
        <v>38</v>
      </c>
      <c r="C162" s="34" t="s">
        <v>213</v>
      </c>
      <c r="D162" s="158">
        <v>152</v>
      </c>
      <c r="E162" s="34" t="s">
        <v>217</v>
      </c>
      <c r="F162" s="55" t="s">
        <v>30</v>
      </c>
      <c r="G162" s="35">
        <v>39622</v>
      </c>
      <c r="H162" s="36"/>
      <c r="I162" s="174">
        <v>2.4652777777777776E-3</v>
      </c>
      <c r="J162" s="159">
        <v>6</v>
      </c>
      <c r="K162" s="159"/>
      <c r="L162" s="163"/>
      <c r="M162" s="172"/>
      <c r="N162" s="159">
        <v>10</v>
      </c>
      <c r="O162" s="144"/>
      <c r="P162" s="145"/>
      <c r="Q162" s="60"/>
    </row>
    <row r="163" spans="1:21" ht="12.75" customHeight="1">
      <c r="A163" s="134" t="s">
        <v>21</v>
      </c>
      <c r="B163" s="76">
        <v>39</v>
      </c>
      <c r="C163" s="63" t="s">
        <v>218</v>
      </c>
      <c r="D163" s="157">
        <v>153</v>
      </c>
      <c r="E163" s="63" t="s">
        <v>219</v>
      </c>
      <c r="F163" s="81" t="s">
        <v>28</v>
      </c>
      <c r="G163" s="64">
        <v>39111</v>
      </c>
      <c r="H163" s="65"/>
      <c r="I163" s="173">
        <v>3.5879629629629629E-3</v>
      </c>
      <c r="J163" s="164">
        <v>8</v>
      </c>
      <c r="K163" s="164"/>
      <c r="L163" s="165"/>
      <c r="M163" s="169"/>
      <c r="N163" s="164">
        <v>8</v>
      </c>
      <c r="O163" s="150"/>
      <c r="P163" s="151"/>
      <c r="Q163" s="60"/>
    </row>
    <row r="164" spans="1:21" ht="12.75" customHeight="1">
      <c r="A164" s="134" t="s">
        <v>21</v>
      </c>
      <c r="B164" s="76">
        <v>39</v>
      </c>
      <c r="C164" s="63" t="s">
        <v>218</v>
      </c>
      <c r="D164" s="157">
        <v>154</v>
      </c>
      <c r="E164" s="63" t="s">
        <v>220</v>
      </c>
      <c r="F164" s="81" t="s">
        <v>30</v>
      </c>
      <c r="G164" s="64">
        <v>39332</v>
      </c>
      <c r="H164" s="65"/>
      <c r="I164" s="173">
        <v>1.6550925925925926E-3</v>
      </c>
      <c r="J164" s="164">
        <v>6</v>
      </c>
      <c r="K164" s="164"/>
      <c r="L164" s="166"/>
      <c r="M164" s="167"/>
      <c r="N164" s="164">
        <v>9</v>
      </c>
      <c r="O164" s="115">
        <f>SUM(J163:N166)</f>
        <v>87</v>
      </c>
      <c r="P164" s="152"/>
      <c r="Q164" s="60"/>
    </row>
    <row r="165" spans="1:21" ht="12.75" customHeight="1">
      <c r="A165" s="134" t="s">
        <v>21</v>
      </c>
      <c r="B165" s="76">
        <v>39</v>
      </c>
      <c r="C165" s="63" t="s">
        <v>218</v>
      </c>
      <c r="D165" s="157">
        <v>155</v>
      </c>
      <c r="E165" s="63" t="s">
        <v>221</v>
      </c>
      <c r="F165" s="81" t="s">
        <v>28</v>
      </c>
      <c r="G165" s="64">
        <v>39181</v>
      </c>
      <c r="H165" s="65"/>
      <c r="I165" s="173">
        <v>1.8634259259259261E-3</v>
      </c>
      <c r="J165" s="164">
        <v>12</v>
      </c>
      <c r="K165" s="164"/>
      <c r="L165" s="166"/>
      <c r="M165" s="167"/>
      <c r="N165" s="164">
        <v>15</v>
      </c>
      <c r="O165" s="153"/>
      <c r="P165" s="154"/>
      <c r="Q165" s="60"/>
    </row>
    <row r="166" spans="1:21" ht="12.75" customHeight="1">
      <c r="A166" s="134" t="s">
        <v>21</v>
      </c>
      <c r="B166" s="76">
        <v>39</v>
      </c>
      <c r="C166" s="63" t="s">
        <v>218</v>
      </c>
      <c r="D166" s="157">
        <v>156</v>
      </c>
      <c r="E166" s="63" t="s">
        <v>222</v>
      </c>
      <c r="F166" s="81" t="s">
        <v>30</v>
      </c>
      <c r="G166" s="64">
        <v>39121</v>
      </c>
      <c r="H166" s="65"/>
      <c r="I166" s="173">
        <v>2.2453703703703702E-3</v>
      </c>
      <c r="J166" s="164">
        <v>10</v>
      </c>
      <c r="K166" s="164"/>
      <c r="L166" s="168"/>
      <c r="M166" s="170"/>
      <c r="N166" s="164">
        <v>19</v>
      </c>
      <c r="O166" s="155"/>
      <c r="P166" s="156"/>
      <c r="Q166" s="60"/>
    </row>
    <row r="167" spans="1:21" ht="12.75" customHeight="1">
      <c r="A167" s="135" t="s">
        <v>21</v>
      </c>
      <c r="B167" s="75">
        <v>40</v>
      </c>
      <c r="C167" s="34" t="s">
        <v>223</v>
      </c>
      <c r="D167" s="158">
        <v>157</v>
      </c>
      <c r="E167" s="34" t="s">
        <v>224</v>
      </c>
      <c r="F167" s="55" t="s">
        <v>28</v>
      </c>
      <c r="G167" s="35">
        <v>39083</v>
      </c>
      <c r="H167" s="36"/>
      <c r="I167" s="174">
        <v>2.3379629629629631E-3</v>
      </c>
      <c r="J167" s="159">
        <v>10</v>
      </c>
      <c r="K167" s="159"/>
      <c r="L167" s="160"/>
      <c r="M167" s="171"/>
      <c r="N167" s="159">
        <v>14</v>
      </c>
      <c r="O167" s="138"/>
      <c r="P167" s="139"/>
      <c r="Q167" s="60"/>
    </row>
    <row r="168" spans="1:21" ht="12.75" customHeight="1">
      <c r="A168" s="135" t="s">
        <v>21</v>
      </c>
      <c r="B168" s="75">
        <v>40</v>
      </c>
      <c r="C168" s="34" t="s">
        <v>223</v>
      </c>
      <c r="D168" s="158">
        <v>158</v>
      </c>
      <c r="E168" s="34" t="s">
        <v>225</v>
      </c>
      <c r="F168" s="55" t="s">
        <v>30</v>
      </c>
      <c r="G168" s="35">
        <v>39335</v>
      </c>
      <c r="H168" s="36"/>
      <c r="I168" s="174">
        <v>1.689814814814815E-3</v>
      </c>
      <c r="J168" s="159">
        <v>10</v>
      </c>
      <c r="K168" s="159"/>
      <c r="L168" s="161"/>
      <c r="M168" s="162"/>
      <c r="N168" s="159">
        <v>13</v>
      </c>
      <c r="O168" s="115">
        <f>SUM(J167:N170)</f>
        <v>98</v>
      </c>
      <c r="P168" s="141"/>
      <c r="Q168" s="60"/>
    </row>
    <row r="169" spans="1:21" ht="12.75" customHeight="1">
      <c r="A169" s="135" t="s">
        <v>21</v>
      </c>
      <c r="B169" s="75">
        <v>40</v>
      </c>
      <c r="C169" s="34" t="s">
        <v>223</v>
      </c>
      <c r="D169" s="158">
        <v>159</v>
      </c>
      <c r="E169" s="34" t="s">
        <v>226</v>
      </c>
      <c r="F169" s="55" t="s">
        <v>28</v>
      </c>
      <c r="G169" s="35">
        <v>39090</v>
      </c>
      <c r="H169" s="36"/>
      <c r="I169" s="174">
        <v>2.9282407407407412E-3</v>
      </c>
      <c r="J169" s="159">
        <v>10</v>
      </c>
      <c r="K169" s="159"/>
      <c r="L169" s="161"/>
      <c r="M169" s="162"/>
      <c r="N169" s="159">
        <v>20</v>
      </c>
      <c r="O169" s="142"/>
      <c r="P169" s="143"/>
      <c r="Q169" s="60"/>
    </row>
    <row r="170" spans="1:21" ht="12.75" customHeight="1">
      <c r="A170" s="135" t="s">
        <v>21</v>
      </c>
      <c r="B170" s="75">
        <v>40</v>
      </c>
      <c r="C170" s="34" t="s">
        <v>223</v>
      </c>
      <c r="D170" s="158">
        <v>160</v>
      </c>
      <c r="E170" s="34" t="s">
        <v>227</v>
      </c>
      <c r="F170" s="55" t="s">
        <v>30</v>
      </c>
      <c r="G170" s="35">
        <v>39456</v>
      </c>
      <c r="H170" s="36"/>
      <c r="I170" s="174">
        <v>1.2731481481481483E-3</v>
      </c>
      <c r="J170" s="159">
        <v>6</v>
      </c>
      <c r="K170" s="159"/>
      <c r="L170" s="163"/>
      <c r="M170" s="172"/>
      <c r="N170" s="159">
        <v>15</v>
      </c>
      <c r="O170" s="144"/>
      <c r="P170" s="145"/>
      <c r="Q170" s="60"/>
    </row>
    <row r="171" spans="1:21" ht="12.75" hidden="1" customHeight="1">
      <c r="A171" s="136" t="s">
        <v>22</v>
      </c>
      <c r="B171" s="76">
        <v>41</v>
      </c>
      <c r="C171" s="63" t="s">
        <v>228</v>
      </c>
      <c r="D171" s="157">
        <v>161</v>
      </c>
      <c r="E171" s="63" t="s">
        <v>229</v>
      </c>
      <c r="F171" s="81" t="s">
        <v>28</v>
      </c>
      <c r="G171" s="64">
        <v>39543</v>
      </c>
      <c r="H171" s="65"/>
      <c r="I171" s="87"/>
      <c r="J171" s="66"/>
      <c r="K171" s="66"/>
      <c r="L171" s="67"/>
      <c r="M171" s="104"/>
      <c r="N171" s="66"/>
      <c r="O171" s="113"/>
      <c r="P171" s="114"/>
      <c r="Q171" s="60"/>
    </row>
    <row r="172" spans="1:21" ht="12.75" hidden="1" customHeight="1">
      <c r="A172" s="136" t="s">
        <v>22</v>
      </c>
      <c r="B172" s="76">
        <v>41</v>
      </c>
      <c r="C172" s="63" t="s">
        <v>228</v>
      </c>
      <c r="D172" s="157">
        <v>162</v>
      </c>
      <c r="E172" s="63" t="s">
        <v>230</v>
      </c>
      <c r="F172" s="81" t="s">
        <v>30</v>
      </c>
      <c r="G172" s="64">
        <v>39660</v>
      </c>
      <c r="H172" s="65"/>
      <c r="I172" s="87"/>
      <c r="J172" s="66"/>
      <c r="K172" s="66"/>
      <c r="L172" s="70"/>
      <c r="M172" s="71"/>
      <c r="N172" s="66"/>
      <c r="O172" s="115">
        <f>SUM(J171:N174)</f>
        <v>0</v>
      </c>
      <c r="P172" s="116" t="str">
        <f>IF(OR(H172="",O172=""),"",RANK(O172,$K$11:$K$350,1))</f>
        <v/>
      </c>
      <c r="Q172" s="60"/>
    </row>
    <row r="173" spans="1:21" ht="12.75" hidden="1" customHeight="1">
      <c r="A173" s="136" t="s">
        <v>22</v>
      </c>
      <c r="B173" s="76">
        <v>41</v>
      </c>
      <c r="C173" s="63" t="s">
        <v>228</v>
      </c>
      <c r="D173" s="157">
        <v>163</v>
      </c>
      <c r="E173" s="63" t="s">
        <v>231</v>
      </c>
      <c r="F173" s="81" t="s">
        <v>28</v>
      </c>
      <c r="G173" s="64">
        <v>39553</v>
      </c>
      <c r="H173" s="65"/>
      <c r="I173" s="87"/>
      <c r="J173" s="66"/>
      <c r="K173" s="66"/>
      <c r="L173" s="70"/>
      <c r="M173" s="71"/>
      <c r="N173" s="66"/>
      <c r="O173" s="115"/>
      <c r="P173" s="117"/>
      <c r="Q173" s="60"/>
    </row>
    <row r="174" spans="1:21" ht="12.75" hidden="1" customHeight="1">
      <c r="A174" s="136" t="s">
        <v>22</v>
      </c>
      <c r="B174" s="76">
        <v>41</v>
      </c>
      <c r="C174" s="63" t="s">
        <v>228</v>
      </c>
      <c r="D174" s="157">
        <v>164</v>
      </c>
      <c r="E174" s="63" t="s">
        <v>232</v>
      </c>
      <c r="F174" s="81" t="s">
        <v>30</v>
      </c>
      <c r="G174" s="64">
        <v>39602</v>
      </c>
      <c r="H174" s="65"/>
      <c r="I174" s="87"/>
      <c r="J174" s="66"/>
      <c r="K174" s="66"/>
      <c r="L174" s="73"/>
      <c r="M174" s="105"/>
      <c r="N174" s="66"/>
      <c r="O174" s="118"/>
      <c r="P174" s="119"/>
      <c r="Q174" s="60"/>
    </row>
    <row r="175" spans="1:21" ht="12.75" hidden="1" customHeight="1">
      <c r="A175" s="137" t="s">
        <v>22</v>
      </c>
      <c r="B175" s="75">
        <v>42</v>
      </c>
      <c r="C175" s="34" t="s">
        <v>233</v>
      </c>
      <c r="D175" s="158">
        <v>165</v>
      </c>
      <c r="E175" s="34" t="s">
        <v>234</v>
      </c>
      <c r="F175" s="55" t="s">
        <v>28</v>
      </c>
      <c r="G175" s="35">
        <v>39760</v>
      </c>
      <c r="H175" s="36"/>
      <c r="I175" s="88"/>
      <c r="J175" s="37"/>
      <c r="K175" s="37"/>
      <c r="L175" s="38"/>
      <c r="M175" s="106"/>
      <c r="N175" s="37"/>
      <c r="O175" s="140"/>
      <c r="P175" s="147"/>
      <c r="Q175" s="60"/>
      <c r="S175" s="52"/>
      <c r="T175" s="47"/>
      <c r="U175" s="47"/>
    </row>
    <row r="176" spans="1:21" ht="12.75" hidden="1" customHeight="1">
      <c r="A176" s="137" t="s">
        <v>22</v>
      </c>
      <c r="B176" s="75">
        <v>42</v>
      </c>
      <c r="C176" s="34" t="s">
        <v>233</v>
      </c>
      <c r="D176" s="158">
        <v>166</v>
      </c>
      <c r="E176" s="34" t="s">
        <v>235</v>
      </c>
      <c r="F176" s="55" t="s">
        <v>30</v>
      </c>
      <c r="G176" s="35">
        <v>39883</v>
      </c>
      <c r="H176" s="36"/>
      <c r="I176" s="88"/>
      <c r="J176" s="37"/>
      <c r="K176" s="37"/>
      <c r="L176" s="44"/>
      <c r="M176" s="45"/>
      <c r="N176" s="37"/>
      <c r="O176" s="115">
        <f>SUM(J175:N178)</f>
        <v>0</v>
      </c>
      <c r="P176" s="146" t="str">
        <f>IF(OR(H176="",O176=""),"",RANK(O176,$K$11:$K$350,1))</f>
        <v/>
      </c>
      <c r="Q176" s="60"/>
      <c r="S176" s="52"/>
      <c r="T176" s="47"/>
      <c r="U176" s="47"/>
    </row>
    <row r="177" spans="1:21" ht="12.75" hidden="1" customHeight="1">
      <c r="A177" s="137" t="s">
        <v>22</v>
      </c>
      <c r="B177" s="75">
        <v>42</v>
      </c>
      <c r="C177" s="34" t="s">
        <v>233</v>
      </c>
      <c r="D177" s="158">
        <v>167</v>
      </c>
      <c r="E177" s="34" t="s">
        <v>236</v>
      </c>
      <c r="F177" s="55" t="s">
        <v>28</v>
      </c>
      <c r="G177" s="35">
        <v>39734</v>
      </c>
      <c r="H177" s="36"/>
      <c r="I177" s="88"/>
      <c r="J177" s="37"/>
      <c r="K177" s="37"/>
      <c r="L177" s="44"/>
      <c r="M177" s="45"/>
      <c r="N177" s="37"/>
      <c r="O177" s="140"/>
      <c r="P177" s="147"/>
      <c r="Q177" s="60"/>
      <c r="S177" s="52"/>
      <c r="T177" s="47"/>
      <c r="U177" s="47"/>
    </row>
    <row r="178" spans="1:21" ht="12.75" hidden="1" customHeight="1">
      <c r="A178" s="137" t="s">
        <v>22</v>
      </c>
      <c r="B178" s="75">
        <v>42</v>
      </c>
      <c r="C178" s="34" t="s">
        <v>233</v>
      </c>
      <c r="D178" s="158">
        <v>168</v>
      </c>
      <c r="E178" s="34" t="s">
        <v>237</v>
      </c>
      <c r="F178" s="55" t="s">
        <v>30</v>
      </c>
      <c r="G178" s="35">
        <v>39760</v>
      </c>
      <c r="H178" s="36"/>
      <c r="I178" s="88"/>
      <c r="J178" s="37"/>
      <c r="K178" s="37"/>
      <c r="L178" s="50"/>
      <c r="M178" s="107"/>
      <c r="N178" s="37"/>
      <c r="O178" s="148"/>
      <c r="P178" s="149"/>
      <c r="Q178" s="60"/>
      <c r="S178" s="52"/>
      <c r="T178" s="47"/>
      <c r="U178" s="47"/>
    </row>
    <row r="179" spans="1:21" ht="12.75" hidden="1" customHeight="1">
      <c r="A179" s="136" t="s">
        <v>22</v>
      </c>
      <c r="B179" s="76">
        <v>43</v>
      </c>
      <c r="C179" s="63" t="s">
        <v>238</v>
      </c>
      <c r="D179" s="157">
        <v>169</v>
      </c>
      <c r="E179" s="63" t="s">
        <v>239</v>
      </c>
      <c r="F179" s="81" t="s">
        <v>28</v>
      </c>
      <c r="G179" s="64">
        <v>39342</v>
      </c>
      <c r="H179" s="65"/>
      <c r="I179" s="87"/>
      <c r="J179" s="66"/>
      <c r="K179" s="66"/>
      <c r="L179" s="67"/>
      <c r="M179" s="104"/>
      <c r="N179" s="66"/>
      <c r="O179" s="115"/>
      <c r="P179" s="117"/>
      <c r="Q179" s="60"/>
      <c r="S179" s="52"/>
      <c r="T179" s="47"/>
      <c r="U179" s="47"/>
    </row>
    <row r="180" spans="1:21" ht="12.75" hidden="1" customHeight="1">
      <c r="A180" s="136" t="s">
        <v>22</v>
      </c>
      <c r="B180" s="76">
        <v>43</v>
      </c>
      <c r="C180" s="63" t="s">
        <v>238</v>
      </c>
      <c r="D180" s="157">
        <v>170</v>
      </c>
      <c r="E180" s="63" t="s">
        <v>240</v>
      </c>
      <c r="F180" s="81" t="s">
        <v>30</v>
      </c>
      <c r="G180" s="64">
        <v>39198</v>
      </c>
      <c r="H180" s="65"/>
      <c r="I180" s="87"/>
      <c r="J180" s="66"/>
      <c r="K180" s="66"/>
      <c r="L180" s="70"/>
      <c r="M180" s="71"/>
      <c r="N180" s="66"/>
      <c r="O180" s="115">
        <f>SUM(J179:N182)</f>
        <v>0</v>
      </c>
      <c r="P180" s="116" t="str">
        <f>IF(OR(H180="",O180=""),"",RANK(O180,$K$11:$K$350,1))</f>
        <v/>
      </c>
      <c r="Q180" s="2"/>
      <c r="S180" s="52"/>
      <c r="T180" s="47"/>
      <c r="U180" s="47"/>
    </row>
    <row r="181" spans="1:21" ht="12.75" hidden="1" customHeight="1">
      <c r="A181" s="136" t="s">
        <v>22</v>
      </c>
      <c r="B181" s="76">
        <v>43</v>
      </c>
      <c r="C181" s="63" t="s">
        <v>238</v>
      </c>
      <c r="D181" s="157">
        <v>171</v>
      </c>
      <c r="E181" s="63" t="s">
        <v>241</v>
      </c>
      <c r="F181" s="81" t="s">
        <v>28</v>
      </c>
      <c r="G181" s="64">
        <v>39444</v>
      </c>
      <c r="H181" s="65"/>
      <c r="I181" s="87"/>
      <c r="J181" s="66"/>
      <c r="K181" s="66"/>
      <c r="L181" s="70"/>
      <c r="M181" s="71"/>
      <c r="N181" s="66"/>
      <c r="O181" s="115"/>
      <c r="P181" s="117"/>
      <c r="Q181" s="2"/>
      <c r="S181" s="52"/>
      <c r="T181" s="47"/>
      <c r="U181" s="47"/>
    </row>
    <row r="182" spans="1:21" ht="12.75" hidden="1" customHeight="1">
      <c r="A182" s="136" t="s">
        <v>22</v>
      </c>
      <c r="B182" s="76">
        <v>43</v>
      </c>
      <c r="C182" s="63" t="s">
        <v>238</v>
      </c>
      <c r="D182" s="157">
        <v>172</v>
      </c>
      <c r="E182" s="63" t="s">
        <v>242</v>
      </c>
      <c r="F182" s="81" t="s">
        <v>30</v>
      </c>
      <c r="G182" s="64">
        <v>39621</v>
      </c>
      <c r="H182" s="65"/>
      <c r="I182" s="87"/>
      <c r="J182" s="66"/>
      <c r="K182" s="66"/>
      <c r="L182" s="73"/>
      <c r="M182" s="105"/>
      <c r="N182" s="66"/>
      <c r="O182" s="118"/>
      <c r="P182" s="119"/>
      <c r="Q182" s="2"/>
      <c r="S182" s="52"/>
      <c r="T182" s="47"/>
      <c r="U182" s="47"/>
    </row>
    <row r="183" spans="1:21" ht="12.75" hidden="1" customHeight="1">
      <c r="A183" s="137" t="s">
        <v>22</v>
      </c>
      <c r="B183" s="75">
        <v>44</v>
      </c>
      <c r="C183" s="34" t="s">
        <v>243</v>
      </c>
      <c r="D183" s="158">
        <v>173</v>
      </c>
      <c r="E183" s="34" t="s">
        <v>244</v>
      </c>
      <c r="F183" s="55" t="s">
        <v>28</v>
      </c>
      <c r="G183" s="35">
        <v>39150</v>
      </c>
      <c r="H183" s="36"/>
      <c r="I183" s="88"/>
      <c r="J183" s="37"/>
      <c r="K183" s="37"/>
      <c r="L183" s="38"/>
      <c r="M183" s="106"/>
      <c r="N183" s="37"/>
      <c r="O183" s="140"/>
      <c r="P183" s="147"/>
      <c r="Q183" s="2"/>
    </row>
    <row r="184" spans="1:21" ht="12.75" hidden="1" customHeight="1">
      <c r="A184" s="137" t="s">
        <v>22</v>
      </c>
      <c r="B184" s="75">
        <v>44</v>
      </c>
      <c r="C184" s="34" t="s">
        <v>243</v>
      </c>
      <c r="D184" s="158">
        <v>174</v>
      </c>
      <c r="E184" s="34" t="s">
        <v>245</v>
      </c>
      <c r="F184" s="55" t="s">
        <v>30</v>
      </c>
      <c r="G184" s="35">
        <v>39199</v>
      </c>
      <c r="H184" s="36"/>
      <c r="I184" s="88"/>
      <c r="J184" s="37"/>
      <c r="K184" s="37"/>
      <c r="L184" s="44"/>
      <c r="M184" s="45"/>
      <c r="N184" s="37"/>
      <c r="O184" s="115">
        <f>SUM(J183:N186)</f>
        <v>0</v>
      </c>
      <c r="P184" s="146" t="str">
        <f>IF(OR(H184="",O184=""),"",RANK(O184,$K$11:$K$350,1))</f>
        <v/>
      </c>
      <c r="Q184" s="46"/>
    </row>
    <row r="185" spans="1:21" ht="12.75" hidden="1" customHeight="1">
      <c r="A185" s="137" t="s">
        <v>22</v>
      </c>
      <c r="B185" s="75">
        <v>44</v>
      </c>
      <c r="C185" s="34" t="s">
        <v>243</v>
      </c>
      <c r="D185" s="158">
        <v>175</v>
      </c>
      <c r="E185" s="34" t="s">
        <v>246</v>
      </c>
      <c r="F185" s="55" t="s">
        <v>28</v>
      </c>
      <c r="G185" s="35">
        <v>39136</v>
      </c>
      <c r="H185" s="36"/>
      <c r="I185" s="88"/>
      <c r="J185" s="37"/>
      <c r="K185" s="37"/>
      <c r="L185" s="44"/>
      <c r="M185" s="45"/>
      <c r="N185" s="37"/>
      <c r="O185" s="140"/>
      <c r="P185" s="147"/>
      <c r="Q185" s="2"/>
    </row>
    <row r="186" spans="1:21" ht="12.75" hidden="1" customHeight="1">
      <c r="A186" s="137" t="s">
        <v>22</v>
      </c>
      <c r="B186" s="75">
        <v>44</v>
      </c>
      <c r="C186" s="34" t="s">
        <v>243</v>
      </c>
      <c r="D186" s="158">
        <v>176</v>
      </c>
      <c r="E186" s="34" t="s">
        <v>247</v>
      </c>
      <c r="F186" s="55" t="s">
        <v>30</v>
      </c>
      <c r="G186" s="35">
        <v>39431</v>
      </c>
      <c r="H186" s="36"/>
      <c r="I186" s="88"/>
      <c r="J186" s="37"/>
      <c r="K186" s="37"/>
      <c r="L186" s="50"/>
      <c r="M186" s="107"/>
      <c r="N186" s="37"/>
      <c r="O186" s="148"/>
      <c r="P186" s="149"/>
      <c r="Q186" s="2"/>
    </row>
    <row r="187" spans="1:21" ht="12.75" hidden="1" customHeight="1">
      <c r="A187" s="136" t="s">
        <v>22</v>
      </c>
      <c r="B187" s="76">
        <v>45</v>
      </c>
      <c r="C187" s="63" t="s">
        <v>248</v>
      </c>
      <c r="D187" s="157">
        <v>177</v>
      </c>
      <c r="E187" s="63" t="s">
        <v>249</v>
      </c>
      <c r="F187" s="81" t="s">
        <v>28</v>
      </c>
      <c r="G187" s="64">
        <v>39766</v>
      </c>
      <c r="H187" s="65"/>
      <c r="I187" s="87"/>
      <c r="J187" s="66"/>
      <c r="K187" s="66"/>
      <c r="L187" s="67"/>
      <c r="M187" s="104"/>
      <c r="N187" s="66"/>
      <c r="O187" s="115"/>
      <c r="P187" s="117"/>
      <c r="Q187" s="2"/>
    </row>
    <row r="188" spans="1:21" ht="12.75" hidden="1" customHeight="1">
      <c r="A188" s="136" t="s">
        <v>22</v>
      </c>
      <c r="B188" s="76">
        <v>45</v>
      </c>
      <c r="C188" s="63" t="s">
        <v>248</v>
      </c>
      <c r="D188" s="157">
        <v>178</v>
      </c>
      <c r="E188" s="63" t="s">
        <v>250</v>
      </c>
      <c r="F188" s="81" t="s">
        <v>30</v>
      </c>
      <c r="G188" s="64">
        <v>39282</v>
      </c>
      <c r="H188" s="65"/>
      <c r="I188" s="87"/>
      <c r="J188" s="66"/>
      <c r="K188" s="66"/>
      <c r="L188" s="70"/>
      <c r="M188" s="71"/>
      <c r="N188" s="66"/>
      <c r="O188" s="115">
        <f>SUM(J187:N190)</f>
        <v>0</v>
      </c>
      <c r="P188" s="116" t="str">
        <f>IF(OR(H188="",O188=""),"",RANK(O188,$K$11:$K$350,1))</f>
        <v/>
      </c>
      <c r="Q188" s="2"/>
    </row>
    <row r="189" spans="1:21" ht="12.75" hidden="1" customHeight="1">
      <c r="A189" s="136" t="s">
        <v>22</v>
      </c>
      <c r="B189" s="76">
        <v>45</v>
      </c>
      <c r="C189" s="63" t="s">
        <v>248</v>
      </c>
      <c r="D189" s="157">
        <v>179</v>
      </c>
      <c r="E189" s="63" t="s">
        <v>251</v>
      </c>
      <c r="F189" s="81" t="s">
        <v>28</v>
      </c>
      <c r="G189" s="64">
        <v>39292</v>
      </c>
      <c r="H189" s="65"/>
      <c r="I189" s="87"/>
      <c r="J189" s="66"/>
      <c r="K189" s="66"/>
      <c r="L189" s="70"/>
      <c r="M189" s="71"/>
      <c r="N189" s="66"/>
      <c r="O189" s="115"/>
      <c r="P189" s="117"/>
      <c r="Q189" s="2"/>
    </row>
    <row r="190" spans="1:21" ht="12.75" hidden="1" customHeight="1">
      <c r="A190" s="136" t="s">
        <v>22</v>
      </c>
      <c r="B190" s="76">
        <v>45</v>
      </c>
      <c r="C190" s="63" t="s">
        <v>248</v>
      </c>
      <c r="D190" s="157">
        <v>180</v>
      </c>
      <c r="E190" s="63" t="s">
        <v>252</v>
      </c>
      <c r="F190" s="81" t="s">
        <v>30</v>
      </c>
      <c r="G190" s="64">
        <v>39655</v>
      </c>
      <c r="H190" s="65"/>
      <c r="I190" s="87"/>
      <c r="J190" s="66"/>
      <c r="K190" s="66"/>
      <c r="L190" s="73"/>
      <c r="M190" s="105"/>
      <c r="N190" s="66"/>
      <c r="O190" s="118"/>
      <c r="P190" s="119"/>
      <c r="Q190" s="2"/>
    </row>
    <row r="191" spans="1:21" ht="12.75" hidden="1" customHeight="1">
      <c r="A191" s="137" t="s">
        <v>22</v>
      </c>
      <c r="B191" s="75">
        <v>46</v>
      </c>
      <c r="C191" s="34" t="s">
        <v>253</v>
      </c>
      <c r="D191" s="158">
        <v>181</v>
      </c>
      <c r="E191" s="34" t="s">
        <v>254</v>
      </c>
      <c r="F191" s="55" t="s">
        <v>28</v>
      </c>
      <c r="G191" s="35">
        <v>39208</v>
      </c>
      <c r="H191" s="36"/>
      <c r="I191" s="88"/>
      <c r="J191" s="37"/>
      <c r="K191" s="37"/>
      <c r="L191" s="38"/>
      <c r="M191" s="106"/>
      <c r="N191" s="37"/>
      <c r="O191" s="140"/>
      <c r="P191" s="147"/>
      <c r="Q191" s="2"/>
    </row>
    <row r="192" spans="1:21" ht="12.75" hidden="1" customHeight="1">
      <c r="A192" s="137" t="s">
        <v>22</v>
      </c>
      <c r="B192" s="75">
        <v>46</v>
      </c>
      <c r="C192" s="34" t="s">
        <v>253</v>
      </c>
      <c r="D192" s="158">
        <v>182</v>
      </c>
      <c r="E192" s="34" t="s">
        <v>255</v>
      </c>
      <c r="F192" s="55" t="s">
        <v>30</v>
      </c>
      <c r="G192" s="35">
        <v>39172</v>
      </c>
      <c r="H192" s="36"/>
      <c r="I192" s="88"/>
      <c r="J192" s="37"/>
      <c r="K192" s="37"/>
      <c r="L192" s="44"/>
      <c r="M192" s="45"/>
      <c r="N192" s="37"/>
      <c r="O192" s="115">
        <f>SUM(J191:N194)</f>
        <v>0</v>
      </c>
      <c r="P192" s="146" t="str">
        <f>IF(OR(H192="",O192=""),"",RANK(O192,$K$11:$K$350,1))</f>
        <v/>
      </c>
      <c r="Q192" s="2"/>
    </row>
    <row r="193" spans="1:22" ht="12.75" hidden="1" customHeight="1">
      <c r="A193" s="137" t="s">
        <v>22</v>
      </c>
      <c r="B193" s="75">
        <v>46</v>
      </c>
      <c r="C193" s="34" t="s">
        <v>253</v>
      </c>
      <c r="D193" s="158">
        <v>183</v>
      </c>
      <c r="E193" s="34" t="s">
        <v>256</v>
      </c>
      <c r="F193" s="55" t="s">
        <v>28</v>
      </c>
      <c r="G193" s="35">
        <v>39260</v>
      </c>
      <c r="H193" s="36"/>
      <c r="I193" s="88"/>
      <c r="J193" s="37"/>
      <c r="K193" s="37"/>
      <c r="L193" s="44"/>
      <c r="M193" s="45"/>
      <c r="N193" s="37"/>
      <c r="O193" s="140"/>
      <c r="P193" s="147"/>
      <c r="Q193" s="2"/>
    </row>
    <row r="194" spans="1:22" ht="12.75" hidden="1" customHeight="1">
      <c r="A194" s="137" t="s">
        <v>22</v>
      </c>
      <c r="B194" s="75">
        <v>46</v>
      </c>
      <c r="C194" s="34" t="s">
        <v>253</v>
      </c>
      <c r="D194" s="158">
        <v>184</v>
      </c>
      <c r="E194" s="34" t="s">
        <v>257</v>
      </c>
      <c r="F194" s="55" t="s">
        <v>30</v>
      </c>
      <c r="G194" s="35">
        <v>39430</v>
      </c>
      <c r="H194" s="36"/>
      <c r="I194" s="88"/>
      <c r="J194" s="37"/>
      <c r="K194" s="37"/>
      <c r="L194" s="50"/>
      <c r="M194" s="107"/>
      <c r="N194" s="37"/>
      <c r="O194" s="148"/>
      <c r="P194" s="149"/>
      <c r="Q194" s="2"/>
    </row>
    <row r="195" spans="1:22" ht="12.75" hidden="1" customHeight="1">
      <c r="A195" s="136" t="s">
        <v>22</v>
      </c>
      <c r="B195" s="76">
        <v>47</v>
      </c>
      <c r="C195" s="63" t="s">
        <v>258</v>
      </c>
      <c r="D195" s="157">
        <v>185</v>
      </c>
      <c r="E195" s="63" t="s">
        <v>259</v>
      </c>
      <c r="F195" s="81" t="s">
        <v>28</v>
      </c>
      <c r="G195" s="64">
        <v>39297</v>
      </c>
      <c r="H195" s="65"/>
      <c r="I195" s="87"/>
      <c r="J195" s="66"/>
      <c r="K195" s="66"/>
      <c r="L195" s="67"/>
      <c r="M195" s="104"/>
      <c r="N195" s="66"/>
      <c r="O195" s="115"/>
      <c r="P195" s="117"/>
      <c r="Q195" s="2"/>
    </row>
    <row r="196" spans="1:22" ht="12.75" hidden="1" customHeight="1">
      <c r="A196" s="136" t="s">
        <v>22</v>
      </c>
      <c r="B196" s="76">
        <v>47</v>
      </c>
      <c r="C196" s="63" t="s">
        <v>258</v>
      </c>
      <c r="D196" s="157">
        <v>186</v>
      </c>
      <c r="E196" s="63" t="s">
        <v>260</v>
      </c>
      <c r="F196" s="81" t="s">
        <v>30</v>
      </c>
      <c r="G196" s="64">
        <v>39186</v>
      </c>
      <c r="H196" s="65"/>
      <c r="I196" s="87"/>
      <c r="J196" s="66"/>
      <c r="K196" s="66"/>
      <c r="L196" s="70"/>
      <c r="M196" s="71"/>
      <c r="N196" s="66"/>
      <c r="O196" s="115">
        <f>SUM(J195:N198)</f>
        <v>0</v>
      </c>
      <c r="P196" s="116" t="str">
        <f>IF(OR(H196="",O196=""),"",RANK(O196,$K$11:$K$350,1))</f>
        <v/>
      </c>
      <c r="Q196" s="2"/>
    </row>
    <row r="197" spans="1:22" ht="12.75" hidden="1" customHeight="1">
      <c r="A197" s="136" t="s">
        <v>22</v>
      </c>
      <c r="B197" s="76">
        <v>47</v>
      </c>
      <c r="C197" s="63" t="s">
        <v>258</v>
      </c>
      <c r="D197" s="157">
        <v>187</v>
      </c>
      <c r="E197" s="63" t="s">
        <v>261</v>
      </c>
      <c r="F197" s="81" t="s">
        <v>28</v>
      </c>
      <c r="G197" s="64">
        <v>39185</v>
      </c>
      <c r="H197" s="65"/>
      <c r="I197" s="87"/>
      <c r="J197" s="66"/>
      <c r="K197" s="66"/>
      <c r="L197" s="70"/>
      <c r="M197" s="71"/>
      <c r="N197" s="66"/>
      <c r="O197" s="115"/>
      <c r="P197" s="117"/>
      <c r="Q197" s="2"/>
    </row>
    <row r="198" spans="1:22" ht="12.75" hidden="1" customHeight="1">
      <c r="A198" s="136" t="s">
        <v>22</v>
      </c>
      <c r="B198" s="76">
        <v>47</v>
      </c>
      <c r="C198" s="63" t="s">
        <v>258</v>
      </c>
      <c r="D198" s="157">
        <v>188</v>
      </c>
      <c r="E198" s="63" t="s">
        <v>262</v>
      </c>
      <c r="F198" s="81" t="s">
        <v>30</v>
      </c>
      <c r="G198" s="64">
        <v>39406</v>
      </c>
      <c r="H198" s="65"/>
      <c r="I198" s="87"/>
      <c r="J198" s="66"/>
      <c r="K198" s="66"/>
      <c r="L198" s="73"/>
      <c r="M198" s="105"/>
      <c r="N198" s="66"/>
      <c r="O198" s="118"/>
      <c r="P198" s="119"/>
      <c r="Q198" s="2"/>
    </row>
    <row r="199" spans="1:22" ht="12.75" hidden="1" customHeight="1">
      <c r="A199" s="137" t="s">
        <v>22</v>
      </c>
      <c r="B199" s="75">
        <v>48</v>
      </c>
      <c r="C199" s="34" t="s">
        <v>263</v>
      </c>
      <c r="D199" s="158">
        <v>189</v>
      </c>
      <c r="E199" s="34" t="s">
        <v>264</v>
      </c>
      <c r="F199" s="55" t="s">
        <v>28</v>
      </c>
      <c r="G199" s="35">
        <v>39638</v>
      </c>
      <c r="H199" s="36"/>
      <c r="I199" s="88"/>
      <c r="J199" s="37"/>
      <c r="K199" s="37"/>
      <c r="L199" s="38"/>
      <c r="M199" s="106"/>
      <c r="N199" s="37"/>
      <c r="O199" s="140"/>
      <c r="P199" s="147"/>
      <c r="Q199" s="2"/>
    </row>
    <row r="200" spans="1:22" ht="12.75" hidden="1" customHeight="1">
      <c r="A200" s="137" t="s">
        <v>22</v>
      </c>
      <c r="B200" s="75">
        <v>48</v>
      </c>
      <c r="C200" s="34" t="s">
        <v>263</v>
      </c>
      <c r="D200" s="158">
        <v>190</v>
      </c>
      <c r="E200" s="34" t="s">
        <v>265</v>
      </c>
      <c r="F200" s="55" t="s">
        <v>30</v>
      </c>
      <c r="G200" s="35">
        <v>39491</v>
      </c>
      <c r="H200" s="36"/>
      <c r="I200" s="88"/>
      <c r="J200" s="37"/>
      <c r="K200" s="37"/>
      <c r="L200" s="44"/>
      <c r="M200" s="45"/>
      <c r="N200" s="37"/>
      <c r="O200" s="115">
        <f>SUM(J199:N202)</f>
        <v>0</v>
      </c>
      <c r="P200" s="146" t="str">
        <f>IF(OR(H200="",O200=""),"",RANK(O200,$K$11:$K$350,1))</f>
        <v/>
      </c>
      <c r="Q200" s="2"/>
    </row>
    <row r="201" spans="1:22" ht="12.75" hidden="1" customHeight="1">
      <c r="A201" s="137" t="s">
        <v>22</v>
      </c>
      <c r="B201" s="75">
        <v>48</v>
      </c>
      <c r="C201" s="34" t="s">
        <v>263</v>
      </c>
      <c r="D201" s="158">
        <v>191</v>
      </c>
      <c r="E201" s="34" t="s">
        <v>266</v>
      </c>
      <c r="F201" s="55" t="s">
        <v>28</v>
      </c>
      <c r="G201" s="35">
        <v>39776</v>
      </c>
      <c r="H201" s="36"/>
      <c r="I201" s="88"/>
      <c r="J201" s="37"/>
      <c r="K201" s="37"/>
      <c r="L201" s="44"/>
      <c r="M201" s="45"/>
      <c r="N201" s="37"/>
      <c r="O201" s="140"/>
      <c r="P201" s="147"/>
      <c r="Q201" s="2"/>
    </row>
    <row r="202" spans="1:22" ht="12.75" hidden="1" customHeight="1">
      <c r="A202" s="137" t="s">
        <v>22</v>
      </c>
      <c r="B202" s="75">
        <v>48</v>
      </c>
      <c r="C202" s="34" t="s">
        <v>263</v>
      </c>
      <c r="D202" s="158">
        <v>192</v>
      </c>
      <c r="E202" s="34" t="s">
        <v>267</v>
      </c>
      <c r="F202" s="55" t="s">
        <v>30</v>
      </c>
      <c r="G202" s="35">
        <v>39517</v>
      </c>
      <c r="H202" s="36"/>
      <c r="I202" s="88"/>
      <c r="J202" s="37"/>
      <c r="K202" s="37"/>
      <c r="L202" s="50"/>
      <c r="M202" s="107"/>
      <c r="N202" s="37"/>
      <c r="O202" s="148"/>
      <c r="P202" s="149"/>
      <c r="Q202" s="2"/>
    </row>
    <row r="203" spans="1:22" ht="12.75" hidden="1" customHeight="1">
      <c r="A203" s="136" t="s">
        <v>22</v>
      </c>
      <c r="B203" s="76">
        <v>49</v>
      </c>
      <c r="C203" s="63" t="s">
        <v>268</v>
      </c>
      <c r="D203" s="157">
        <v>193</v>
      </c>
      <c r="E203" s="63" t="s">
        <v>269</v>
      </c>
      <c r="F203" s="81" t="s">
        <v>28</v>
      </c>
      <c r="G203" s="64">
        <v>39650</v>
      </c>
      <c r="H203" s="65"/>
      <c r="I203" s="87"/>
      <c r="J203" s="66"/>
      <c r="K203" s="66"/>
      <c r="L203" s="67"/>
      <c r="M203" s="104"/>
      <c r="N203" s="66"/>
      <c r="O203" s="115"/>
      <c r="P203" s="117"/>
      <c r="Q203" s="2"/>
    </row>
    <row r="204" spans="1:22" ht="12.75" hidden="1" customHeight="1">
      <c r="A204" s="136" t="s">
        <v>22</v>
      </c>
      <c r="B204" s="76">
        <v>49</v>
      </c>
      <c r="C204" s="63" t="s">
        <v>268</v>
      </c>
      <c r="D204" s="157">
        <v>194</v>
      </c>
      <c r="E204" s="63" t="s">
        <v>270</v>
      </c>
      <c r="F204" s="81" t="s">
        <v>30</v>
      </c>
      <c r="G204" s="64">
        <v>39367</v>
      </c>
      <c r="H204" s="65"/>
      <c r="I204" s="87"/>
      <c r="J204" s="66"/>
      <c r="K204" s="66"/>
      <c r="L204" s="70"/>
      <c r="M204" s="71"/>
      <c r="N204" s="66"/>
      <c r="O204" s="115">
        <f>SUM(J203:N206)</f>
        <v>0</v>
      </c>
      <c r="P204" s="116" t="str">
        <f>IF(OR(H204="",O204=""),"",RANK(O204,$K$11:$K$350,1))</f>
        <v/>
      </c>
      <c r="Q204" s="53"/>
    </row>
    <row r="205" spans="1:22" ht="12.75" hidden="1" customHeight="1">
      <c r="A205" s="136" t="s">
        <v>22</v>
      </c>
      <c r="B205" s="76">
        <v>49</v>
      </c>
      <c r="C205" s="63" t="s">
        <v>268</v>
      </c>
      <c r="D205" s="157">
        <v>195</v>
      </c>
      <c r="E205" s="63" t="s">
        <v>271</v>
      </c>
      <c r="F205" s="81" t="s">
        <v>28</v>
      </c>
      <c r="G205" s="64">
        <v>39594</v>
      </c>
      <c r="H205" s="65"/>
      <c r="I205" s="87"/>
      <c r="J205" s="66"/>
      <c r="K205" s="66"/>
      <c r="L205" s="70"/>
      <c r="M205" s="71"/>
      <c r="N205" s="66"/>
      <c r="O205" s="115"/>
      <c r="P205" s="117"/>
      <c r="Q205" s="53"/>
    </row>
    <row r="206" spans="1:22" ht="12.75" hidden="1" customHeight="1">
      <c r="A206" s="136" t="s">
        <v>22</v>
      </c>
      <c r="B206" s="76">
        <v>49</v>
      </c>
      <c r="C206" s="63" t="s">
        <v>268</v>
      </c>
      <c r="D206" s="157">
        <v>196</v>
      </c>
      <c r="E206" s="63" t="s">
        <v>272</v>
      </c>
      <c r="F206" s="81" t="s">
        <v>30</v>
      </c>
      <c r="G206" s="64">
        <v>39810</v>
      </c>
      <c r="H206" s="65"/>
      <c r="I206" s="87"/>
      <c r="J206" s="66"/>
      <c r="K206" s="66"/>
      <c r="L206" s="73"/>
      <c r="M206" s="105"/>
      <c r="N206" s="66"/>
      <c r="O206" s="118"/>
      <c r="P206" s="119"/>
      <c r="Q206" s="53"/>
    </row>
    <row r="207" spans="1:22" ht="12.75" hidden="1" customHeight="1">
      <c r="A207" s="137" t="s">
        <v>22</v>
      </c>
      <c r="B207" s="75">
        <v>50</v>
      </c>
      <c r="C207" s="34" t="s">
        <v>273</v>
      </c>
      <c r="D207" s="158">
        <v>197</v>
      </c>
      <c r="E207" s="34" t="s">
        <v>274</v>
      </c>
      <c r="F207" s="55" t="s">
        <v>28</v>
      </c>
      <c r="G207" s="35">
        <v>39453</v>
      </c>
      <c r="H207" s="36"/>
      <c r="I207" s="88"/>
      <c r="J207" s="37"/>
      <c r="K207" s="37"/>
      <c r="L207" s="38"/>
      <c r="M207" s="45"/>
      <c r="N207" s="37"/>
      <c r="O207" s="140"/>
      <c r="P207" s="147"/>
      <c r="Q207" s="53"/>
      <c r="V207" s="1"/>
    </row>
    <row r="208" spans="1:22" ht="12.75" hidden="1" customHeight="1">
      <c r="A208" s="137" t="s">
        <v>22</v>
      </c>
      <c r="B208" s="75">
        <v>50</v>
      </c>
      <c r="C208" s="34" t="s">
        <v>273</v>
      </c>
      <c r="D208" s="158">
        <v>198</v>
      </c>
      <c r="E208" s="34" t="s">
        <v>275</v>
      </c>
      <c r="F208" s="55" t="s">
        <v>30</v>
      </c>
      <c r="G208" s="35">
        <v>39261</v>
      </c>
      <c r="H208" s="36"/>
      <c r="I208" s="88"/>
      <c r="J208" s="37"/>
      <c r="K208" s="37"/>
      <c r="L208" s="44"/>
      <c r="M208" s="45"/>
      <c r="N208" s="37"/>
      <c r="O208" s="115">
        <f>SUM(J207:N210)</f>
        <v>0</v>
      </c>
      <c r="P208" s="146" t="str">
        <f>IF(OR(H208="",O208=""),"",RANK(O208,$K$11:$K$350,1))</f>
        <v/>
      </c>
      <c r="Q208" s="53"/>
      <c r="V208" s="1"/>
    </row>
    <row r="209" spans="1:22" ht="12.75" hidden="1" customHeight="1">
      <c r="A209" s="137" t="s">
        <v>22</v>
      </c>
      <c r="B209" s="75">
        <v>50</v>
      </c>
      <c r="C209" s="34" t="s">
        <v>273</v>
      </c>
      <c r="D209" s="158">
        <v>199</v>
      </c>
      <c r="E209" s="34" t="s">
        <v>276</v>
      </c>
      <c r="F209" s="55" t="s">
        <v>28</v>
      </c>
      <c r="G209" s="35">
        <v>39173</v>
      </c>
      <c r="H209" s="36"/>
      <c r="I209" s="88"/>
      <c r="J209" s="37"/>
      <c r="K209" s="37"/>
      <c r="L209" s="44"/>
      <c r="M209" s="45"/>
      <c r="N209" s="37"/>
      <c r="O209" s="140"/>
      <c r="P209" s="147"/>
      <c r="Q209" s="53"/>
      <c r="V209" s="1"/>
    </row>
    <row r="210" spans="1:22" ht="12.75" hidden="1" customHeight="1">
      <c r="A210" s="137" t="s">
        <v>22</v>
      </c>
      <c r="B210" s="75">
        <v>50</v>
      </c>
      <c r="C210" s="34" t="s">
        <v>273</v>
      </c>
      <c r="D210" s="158">
        <v>200</v>
      </c>
      <c r="E210" s="34" t="s">
        <v>277</v>
      </c>
      <c r="F210" s="55" t="s">
        <v>30</v>
      </c>
      <c r="G210" s="35">
        <v>39211</v>
      </c>
      <c r="H210" s="36"/>
      <c r="I210" s="88"/>
      <c r="J210" s="37"/>
      <c r="K210" s="37"/>
      <c r="L210" s="50"/>
      <c r="M210" s="107"/>
      <c r="N210" s="37"/>
      <c r="O210" s="148"/>
      <c r="P210" s="149"/>
      <c r="Q210" s="53"/>
      <c r="V210" s="1"/>
    </row>
    <row r="211" spans="1:22" ht="12.75" hidden="1" customHeight="1">
      <c r="A211" s="136" t="s">
        <v>22</v>
      </c>
      <c r="B211" s="76">
        <v>51</v>
      </c>
      <c r="C211" s="63" t="s">
        <v>278</v>
      </c>
      <c r="D211" s="157">
        <v>201</v>
      </c>
      <c r="E211" s="63" t="s">
        <v>279</v>
      </c>
      <c r="F211" s="81" t="s">
        <v>28</v>
      </c>
      <c r="G211" s="64">
        <v>39261</v>
      </c>
      <c r="H211" s="65"/>
      <c r="I211" s="87"/>
      <c r="J211" s="66"/>
      <c r="K211" s="66"/>
      <c r="L211" s="67"/>
      <c r="M211" s="71"/>
      <c r="N211" s="66"/>
      <c r="O211" s="115"/>
      <c r="P211" s="117"/>
      <c r="Q211" s="53"/>
      <c r="V211" s="1"/>
    </row>
    <row r="212" spans="1:22" ht="12.75" hidden="1" customHeight="1">
      <c r="A212" s="136" t="s">
        <v>22</v>
      </c>
      <c r="B212" s="76">
        <v>51</v>
      </c>
      <c r="C212" s="63" t="s">
        <v>278</v>
      </c>
      <c r="D212" s="157">
        <v>202</v>
      </c>
      <c r="E212" s="63" t="s">
        <v>280</v>
      </c>
      <c r="F212" s="81" t="s">
        <v>30</v>
      </c>
      <c r="G212" s="64">
        <v>39349</v>
      </c>
      <c r="H212" s="65"/>
      <c r="I212" s="87"/>
      <c r="J212" s="66"/>
      <c r="K212" s="66"/>
      <c r="L212" s="70"/>
      <c r="M212" s="71"/>
      <c r="N212" s="66"/>
      <c r="O212" s="115">
        <f>SUM(J211:N214)</f>
        <v>0</v>
      </c>
      <c r="P212" s="116" t="str">
        <f>IF(OR(H212="",O212=""),"",RANK(O212,$K$11:$K$350,1))</f>
        <v/>
      </c>
      <c r="Q212" s="53"/>
      <c r="V212" s="1"/>
    </row>
    <row r="213" spans="1:22" ht="12.75" hidden="1" customHeight="1">
      <c r="A213" s="136" t="s">
        <v>22</v>
      </c>
      <c r="B213" s="76">
        <v>51</v>
      </c>
      <c r="C213" s="63" t="s">
        <v>278</v>
      </c>
      <c r="D213" s="157">
        <v>203</v>
      </c>
      <c r="E213" s="63" t="s">
        <v>281</v>
      </c>
      <c r="F213" s="81" t="s">
        <v>28</v>
      </c>
      <c r="G213" s="64">
        <v>39810</v>
      </c>
      <c r="H213" s="65"/>
      <c r="I213" s="87"/>
      <c r="J213" s="66"/>
      <c r="K213" s="66"/>
      <c r="L213" s="70"/>
      <c r="M213" s="71"/>
      <c r="N213" s="66"/>
      <c r="O213" s="115"/>
      <c r="P213" s="117"/>
      <c r="Q213" s="53"/>
      <c r="V213" s="1"/>
    </row>
    <row r="214" spans="1:22" ht="12.75" hidden="1" customHeight="1">
      <c r="A214" s="136" t="s">
        <v>22</v>
      </c>
      <c r="B214" s="76">
        <v>51</v>
      </c>
      <c r="C214" s="63" t="s">
        <v>278</v>
      </c>
      <c r="D214" s="157">
        <v>204</v>
      </c>
      <c r="E214" s="63" t="s">
        <v>282</v>
      </c>
      <c r="F214" s="81" t="s">
        <v>30</v>
      </c>
      <c r="G214" s="64">
        <v>39016</v>
      </c>
      <c r="H214" s="77"/>
      <c r="I214" s="87"/>
      <c r="J214" s="66"/>
      <c r="K214" s="66"/>
      <c r="L214" s="73"/>
      <c r="M214" s="105"/>
      <c r="N214" s="66"/>
      <c r="O214" s="118"/>
      <c r="P214" s="119"/>
      <c r="Q214" s="53"/>
      <c r="V214" s="1"/>
    </row>
    <row r="215" spans="1:22" ht="12.75" hidden="1" customHeight="1">
      <c r="A215" s="137" t="s">
        <v>22</v>
      </c>
      <c r="B215" s="75">
        <v>52</v>
      </c>
      <c r="C215" s="34" t="s">
        <v>283</v>
      </c>
      <c r="D215" s="158">
        <v>205</v>
      </c>
      <c r="E215" s="34" t="s">
        <v>284</v>
      </c>
      <c r="F215" s="55" t="s">
        <v>28</v>
      </c>
      <c r="G215" s="35">
        <v>39729</v>
      </c>
      <c r="H215" s="33"/>
      <c r="I215" s="88"/>
      <c r="J215" s="37"/>
      <c r="K215" s="37"/>
      <c r="L215" s="38"/>
      <c r="M215" s="45"/>
      <c r="N215" s="37"/>
      <c r="O215" s="140"/>
      <c r="P215" s="147"/>
      <c r="Q215" s="53"/>
      <c r="V215" s="1"/>
    </row>
    <row r="216" spans="1:22" ht="12.75" hidden="1" customHeight="1">
      <c r="A216" s="137" t="s">
        <v>22</v>
      </c>
      <c r="B216" s="75">
        <v>52</v>
      </c>
      <c r="C216" s="34" t="s">
        <v>283</v>
      </c>
      <c r="D216" s="158">
        <v>206</v>
      </c>
      <c r="E216" s="34" t="s">
        <v>285</v>
      </c>
      <c r="F216" s="55" t="s">
        <v>30</v>
      </c>
      <c r="G216" s="35">
        <v>39171</v>
      </c>
      <c r="H216" s="33"/>
      <c r="I216" s="88"/>
      <c r="J216" s="37"/>
      <c r="K216" s="37"/>
      <c r="L216" s="44"/>
      <c r="M216" s="45"/>
      <c r="N216" s="37"/>
      <c r="O216" s="115">
        <f>SUM(J215:N218)</f>
        <v>0</v>
      </c>
      <c r="P216" s="146" t="str">
        <f>IF(OR(H216="",O216=""),"",RANK(O216,$K$11:$K$350,1))</f>
        <v/>
      </c>
      <c r="Q216" s="53"/>
      <c r="V216" s="1"/>
    </row>
    <row r="217" spans="1:22" ht="12.75" hidden="1" customHeight="1">
      <c r="A217" s="137" t="s">
        <v>22</v>
      </c>
      <c r="B217" s="75">
        <v>52</v>
      </c>
      <c r="C217" s="34" t="s">
        <v>283</v>
      </c>
      <c r="D217" s="158">
        <v>207</v>
      </c>
      <c r="E217" s="34" t="s">
        <v>286</v>
      </c>
      <c r="F217" s="55" t="s">
        <v>28</v>
      </c>
      <c r="G217" s="35">
        <v>39713</v>
      </c>
      <c r="H217" s="33"/>
      <c r="I217" s="88"/>
      <c r="J217" s="37"/>
      <c r="K217" s="37"/>
      <c r="L217" s="44"/>
      <c r="M217" s="45"/>
      <c r="N217" s="37"/>
      <c r="O217" s="140"/>
      <c r="P217" s="147"/>
      <c r="Q217" s="53"/>
      <c r="V217" s="1"/>
    </row>
    <row r="218" spans="1:22" ht="12.75" hidden="1" customHeight="1">
      <c r="A218" s="137" t="s">
        <v>22</v>
      </c>
      <c r="B218" s="75">
        <v>52</v>
      </c>
      <c r="C218" s="34" t="s">
        <v>283</v>
      </c>
      <c r="D218" s="158">
        <v>208</v>
      </c>
      <c r="E218" s="34" t="s">
        <v>287</v>
      </c>
      <c r="F218" s="55" t="s">
        <v>30</v>
      </c>
      <c r="G218" s="35">
        <v>39309</v>
      </c>
      <c r="H218" s="33"/>
      <c r="I218" s="88"/>
      <c r="J218" s="37"/>
      <c r="K218" s="37"/>
      <c r="L218" s="50"/>
      <c r="M218" s="107"/>
      <c r="N218" s="37"/>
      <c r="O218" s="148"/>
      <c r="P218" s="149"/>
      <c r="Q218" s="53"/>
      <c r="V218" s="1"/>
    </row>
    <row r="219" spans="1:22" ht="12.75" hidden="1" customHeight="1">
      <c r="A219" s="136" t="s">
        <v>22</v>
      </c>
      <c r="B219" s="76">
        <v>53</v>
      </c>
      <c r="C219" s="63" t="s">
        <v>288</v>
      </c>
      <c r="D219" s="157">
        <v>209</v>
      </c>
      <c r="E219" s="63" t="s">
        <v>289</v>
      </c>
      <c r="F219" s="81" t="s">
        <v>28</v>
      </c>
      <c r="G219" s="64">
        <v>39284</v>
      </c>
      <c r="H219" s="77"/>
      <c r="I219" s="87"/>
      <c r="J219" s="66"/>
      <c r="K219" s="66"/>
      <c r="L219" s="67"/>
      <c r="M219" s="71"/>
      <c r="N219" s="66"/>
      <c r="O219" s="115"/>
      <c r="P219" s="117"/>
      <c r="Q219" s="53"/>
      <c r="V219" s="1"/>
    </row>
    <row r="220" spans="1:22" ht="12.75" hidden="1" customHeight="1">
      <c r="A220" s="136" t="s">
        <v>22</v>
      </c>
      <c r="B220" s="76">
        <v>53</v>
      </c>
      <c r="C220" s="63" t="s">
        <v>288</v>
      </c>
      <c r="D220" s="157">
        <v>210</v>
      </c>
      <c r="E220" s="63" t="s">
        <v>290</v>
      </c>
      <c r="F220" s="81" t="s">
        <v>30</v>
      </c>
      <c r="G220" s="64">
        <v>39614</v>
      </c>
      <c r="H220" s="77"/>
      <c r="I220" s="87"/>
      <c r="J220" s="66"/>
      <c r="K220" s="66"/>
      <c r="L220" s="70"/>
      <c r="M220" s="71"/>
      <c r="N220" s="66"/>
      <c r="O220" s="115">
        <f>SUM(J219:N222)</f>
        <v>0</v>
      </c>
      <c r="P220" s="116" t="str">
        <f>IF(OR(H220="",O220=""),"",RANK(O220,$K$11:$K$350,1))</f>
        <v/>
      </c>
      <c r="Q220" s="53"/>
      <c r="V220" s="1"/>
    </row>
    <row r="221" spans="1:22" ht="12.75" hidden="1" customHeight="1">
      <c r="A221" s="136" t="s">
        <v>22</v>
      </c>
      <c r="B221" s="76">
        <v>53</v>
      </c>
      <c r="C221" s="63" t="s">
        <v>288</v>
      </c>
      <c r="D221" s="157">
        <v>211</v>
      </c>
      <c r="E221" s="63" t="s">
        <v>291</v>
      </c>
      <c r="F221" s="81" t="s">
        <v>28</v>
      </c>
      <c r="G221" s="64">
        <v>39204</v>
      </c>
      <c r="H221" s="77"/>
      <c r="I221" s="87"/>
      <c r="J221" s="66"/>
      <c r="K221" s="66"/>
      <c r="L221" s="70"/>
      <c r="M221" s="71"/>
      <c r="N221" s="66"/>
      <c r="O221" s="115"/>
      <c r="P221" s="117"/>
      <c r="V221" s="1"/>
    </row>
    <row r="222" spans="1:22" ht="12.75" hidden="1" customHeight="1">
      <c r="A222" s="136" t="s">
        <v>22</v>
      </c>
      <c r="B222" s="76">
        <v>53</v>
      </c>
      <c r="C222" s="63" t="s">
        <v>288</v>
      </c>
      <c r="D222" s="157">
        <v>212</v>
      </c>
      <c r="E222" s="63" t="s">
        <v>292</v>
      </c>
      <c r="F222" s="81" t="s">
        <v>30</v>
      </c>
      <c r="G222" s="64">
        <v>39307</v>
      </c>
      <c r="H222" s="77"/>
      <c r="I222" s="87"/>
      <c r="J222" s="66"/>
      <c r="K222" s="66"/>
      <c r="L222" s="73"/>
      <c r="M222" s="105"/>
      <c r="N222" s="66"/>
      <c r="O222" s="118"/>
      <c r="P222" s="119"/>
      <c r="V222" s="1"/>
    </row>
    <row r="223" spans="1:22" ht="12.75" hidden="1" customHeight="1">
      <c r="A223" s="137" t="s">
        <v>22</v>
      </c>
      <c r="B223" s="75">
        <v>54</v>
      </c>
      <c r="C223" s="34" t="s">
        <v>293</v>
      </c>
      <c r="D223" s="158">
        <v>213</v>
      </c>
      <c r="E223" s="34" t="s">
        <v>294</v>
      </c>
      <c r="F223" s="55" t="s">
        <v>28</v>
      </c>
      <c r="G223" s="35">
        <v>39643</v>
      </c>
      <c r="H223" s="33"/>
      <c r="I223" s="88"/>
      <c r="J223" s="37"/>
      <c r="K223" s="37"/>
      <c r="L223" s="38"/>
      <c r="M223" s="106"/>
      <c r="N223" s="37"/>
      <c r="O223" s="140"/>
      <c r="P223" s="147"/>
    </row>
    <row r="224" spans="1:22" ht="12.75" hidden="1" customHeight="1">
      <c r="A224" s="137" t="s">
        <v>22</v>
      </c>
      <c r="B224" s="75">
        <v>54</v>
      </c>
      <c r="C224" s="34" t="s">
        <v>293</v>
      </c>
      <c r="D224" s="158">
        <v>214</v>
      </c>
      <c r="E224" s="34" t="s">
        <v>295</v>
      </c>
      <c r="F224" s="55" t="s">
        <v>30</v>
      </c>
      <c r="G224" s="35">
        <v>39666</v>
      </c>
      <c r="H224" s="33"/>
      <c r="I224" s="88"/>
      <c r="J224" s="37"/>
      <c r="K224" s="37"/>
      <c r="L224" s="44"/>
      <c r="M224" s="45"/>
      <c r="N224" s="37"/>
      <c r="O224" s="115">
        <f>SUM(J223:N226)</f>
        <v>0</v>
      </c>
      <c r="P224" s="146" t="str">
        <f>IF(OR(H224="",O224=""),"",RANK(O224,$K$11:$K$350,1))</f>
        <v/>
      </c>
      <c r="Q224" s="54"/>
    </row>
    <row r="225" spans="1:17" ht="12.75" hidden="1" customHeight="1">
      <c r="A225" s="137" t="s">
        <v>22</v>
      </c>
      <c r="B225" s="75">
        <v>54</v>
      </c>
      <c r="C225" s="34" t="s">
        <v>293</v>
      </c>
      <c r="D225" s="158">
        <v>215</v>
      </c>
      <c r="E225" s="34" t="s">
        <v>296</v>
      </c>
      <c r="F225" s="55" t="s">
        <v>28</v>
      </c>
      <c r="G225" s="35">
        <v>39688</v>
      </c>
      <c r="H225" s="33"/>
      <c r="I225" s="88"/>
      <c r="J225" s="37"/>
      <c r="K225" s="37"/>
      <c r="L225" s="44"/>
      <c r="M225" s="45"/>
      <c r="N225" s="37"/>
      <c r="O225" s="140"/>
      <c r="P225" s="147"/>
      <c r="Q225" s="54"/>
    </row>
    <row r="226" spans="1:17" ht="12.75" hidden="1" customHeight="1">
      <c r="A226" s="137" t="s">
        <v>22</v>
      </c>
      <c r="B226" s="75">
        <v>54</v>
      </c>
      <c r="C226" s="34" t="s">
        <v>293</v>
      </c>
      <c r="D226" s="158">
        <v>216</v>
      </c>
      <c r="E226" s="34" t="s">
        <v>297</v>
      </c>
      <c r="F226" s="55" t="s">
        <v>30</v>
      </c>
      <c r="G226" s="35">
        <v>39825</v>
      </c>
      <c r="H226" s="33"/>
      <c r="I226" s="88"/>
      <c r="J226" s="37"/>
      <c r="K226" s="37"/>
      <c r="L226" s="50"/>
      <c r="M226" s="107"/>
      <c r="N226" s="37"/>
      <c r="O226" s="148"/>
      <c r="P226" s="149"/>
      <c r="Q226" s="54"/>
    </row>
    <row r="227" spans="1:17" ht="12.75" hidden="1" customHeight="1">
      <c r="A227" s="136" t="s">
        <v>22</v>
      </c>
      <c r="B227" s="76">
        <v>55</v>
      </c>
      <c r="C227" s="63" t="s">
        <v>298</v>
      </c>
      <c r="D227" s="157">
        <v>217</v>
      </c>
      <c r="E227" s="63" t="s">
        <v>299</v>
      </c>
      <c r="F227" s="81" t="s">
        <v>28</v>
      </c>
      <c r="G227" s="64">
        <v>39401</v>
      </c>
      <c r="H227" s="77"/>
      <c r="I227" s="87"/>
      <c r="J227" s="66"/>
      <c r="K227" s="66"/>
      <c r="L227" s="67"/>
      <c r="M227" s="104"/>
      <c r="N227" s="66"/>
      <c r="O227" s="115"/>
      <c r="P227" s="117"/>
      <c r="Q227" s="54"/>
    </row>
    <row r="228" spans="1:17" ht="12.75" hidden="1" customHeight="1">
      <c r="A228" s="136" t="s">
        <v>22</v>
      </c>
      <c r="B228" s="76">
        <v>55</v>
      </c>
      <c r="C228" s="63" t="s">
        <v>298</v>
      </c>
      <c r="D228" s="157">
        <v>218</v>
      </c>
      <c r="E228" s="63" t="s">
        <v>300</v>
      </c>
      <c r="F228" s="81" t="s">
        <v>30</v>
      </c>
      <c r="G228" s="64">
        <v>39359</v>
      </c>
      <c r="H228" s="77"/>
      <c r="I228" s="87"/>
      <c r="J228" s="66"/>
      <c r="K228" s="66"/>
      <c r="L228" s="70"/>
      <c r="M228" s="71"/>
      <c r="N228" s="66"/>
      <c r="O228" s="115">
        <f>SUM(J227:N230)</f>
        <v>0</v>
      </c>
      <c r="P228" s="116" t="str">
        <f>IF(OR(H228="",O228=""),"",RANK(O228,$K$11:$K$350,1))</f>
        <v/>
      </c>
      <c r="Q228" s="54"/>
    </row>
    <row r="229" spans="1:17" ht="12.75" hidden="1" customHeight="1">
      <c r="A229" s="136" t="s">
        <v>22</v>
      </c>
      <c r="B229" s="76">
        <v>55</v>
      </c>
      <c r="C229" s="63" t="s">
        <v>298</v>
      </c>
      <c r="D229" s="157">
        <v>219</v>
      </c>
      <c r="E229" s="63" t="s">
        <v>301</v>
      </c>
      <c r="F229" s="81" t="s">
        <v>28</v>
      </c>
      <c r="G229" s="64">
        <v>39169</v>
      </c>
      <c r="H229" s="77"/>
      <c r="I229" s="87"/>
      <c r="J229" s="66"/>
      <c r="K229" s="66"/>
      <c r="L229" s="70"/>
      <c r="M229" s="71"/>
      <c r="N229" s="66"/>
      <c r="O229" s="115"/>
      <c r="P229" s="117"/>
      <c r="Q229" s="54"/>
    </row>
    <row r="230" spans="1:17" ht="12.75" hidden="1" customHeight="1">
      <c r="A230" s="136" t="s">
        <v>22</v>
      </c>
      <c r="B230" s="76">
        <v>55</v>
      </c>
      <c r="C230" s="63" t="s">
        <v>298</v>
      </c>
      <c r="D230" s="157">
        <v>220</v>
      </c>
      <c r="E230" s="63" t="s">
        <v>302</v>
      </c>
      <c r="F230" s="81" t="s">
        <v>30</v>
      </c>
      <c r="G230" s="64">
        <v>39153</v>
      </c>
      <c r="H230" s="77"/>
      <c r="I230" s="87"/>
      <c r="J230" s="66"/>
      <c r="K230" s="66"/>
      <c r="L230" s="73"/>
      <c r="M230" s="105"/>
      <c r="N230" s="66"/>
      <c r="O230" s="118"/>
      <c r="P230" s="119"/>
      <c r="Q230" s="54"/>
    </row>
    <row r="231" spans="1:17" ht="12.75" hidden="1" customHeight="1">
      <c r="A231" s="137" t="s">
        <v>22</v>
      </c>
      <c r="B231" s="75">
        <v>56</v>
      </c>
      <c r="C231" s="34" t="s">
        <v>303</v>
      </c>
      <c r="D231" s="158">
        <v>221</v>
      </c>
      <c r="E231" s="34" t="s">
        <v>304</v>
      </c>
      <c r="F231" s="55" t="s">
        <v>28</v>
      </c>
      <c r="G231" s="35">
        <v>39204</v>
      </c>
      <c r="H231" s="33"/>
      <c r="I231" s="88"/>
      <c r="J231" s="37"/>
      <c r="K231" s="37"/>
      <c r="L231" s="38"/>
      <c r="M231" s="106"/>
      <c r="N231" s="37"/>
      <c r="O231" s="140"/>
      <c r="P231" s="147"/>
      <c r="Q231" s="54"/>
    </row>
    <row r="232" spans="1:17" ht="12.75" hidden="1" customHeight="1">
      <c r="A232" s="137" t="s">
        <v>22</v>
      </c>
      <c r="B232" s="75">
        <v>56</v>
      </c>
      <c r="C232" s="34" t="s">
        <v>303</v>
      </c>
      <c r="D232" s="158">
        <v>222</v>
      </c>
      <c r="E232" s="34" t="s">
        <v>305</v>
      </c>
      <c r="F232" s="55" t="s">
        <v>30</v>
      </c>
      <c r="G232" s="35">
        <v>39664</v>
      </c>
      <c r="H232" s="33"/>
      <c r="I232" s="88"/>
      <c r="J232" s="37"/>
      <c r="K232" s="37"/>
      <c r="L232" s="44"/>
      <c r="M232" s="45"/>
      <c r="N232" s="37"/>
      <c r="O232" s="115">
        <f>SUM(J231:N234)</f>
        <v>0</v>
      </c>
      <c r="P232" s="146" t="str">
        <f>IF(OR(H232="",O232=""),"",RANK(O232,$K$11:$K$350,1))</f>
        <v/>
      </c>
      <c r="Q232" s="54"/>
    </row>
    <row r="233" spans="1:17" ht="12.75" hidden="1" customHeight="1">
      <c r="A233" s="137" t="s">
        <v>22</v>
      </c>
      <c r="B233" s="75">
        <v>56</v>
      </c>
      <c r="C233" s="34" t="s">
        <v>303</v>
      </c>
      <c r="D233" s="158">
        <v>223</v>
      </c>
      <c r="E233" s="34" t="s">
        <v>306</v>
      </c>
      <c r="F233" s="55" t="s">
        <v>28</v>
      </c>
      <c r="G233" s="35">
        <v>39096</v>
      </c>
      <c r="H233" s="33"/>
      <c r="I233" s="88"/>
      <c r="J233" s="37"/>
      <c r="K233" s="37"/>
      <c r="L233" s="44"/>
      <c r="M233" s="45"/>
      <c r="N233" s="37"/>
      <c r="O233" s="140"/>
      <c r="P233" s="147"/>
      <c r="Q233" s="54"/>
    </row>
    <row r="234" spans="1:17" ht="12.75" hidden="1" customHeight="1">
      <c r="A234" s="137" t="s">
        <v>22</v>
      </c>
      <c r="B234" s="75">
        <v>56</v>
      </c>
      <c r="C234" s="34" t="s">
        <v>303</v>
      </c>
      <c r="D234" s="158">
        <v>224</v>
      </c>
      <c r="E234" s="34" t="s">
        <v>307</v>
      </c>
      <c r="F234" s="55" t="s">
        <v>30</v>
      </c>
      <c r="G234" s="35">
        <v>39316</v>
      </c>
      <c r="H234" s="33"/>
      <c r="I234" s="88"/>
      <c r="J234" s="37"/>
      <c r="K234" s="37"/>
      <c r="L234" s="50"/>
      <c r="M234" s="107"/>
      <c r="N234" s="37"/>
      <c r="O234" s="148"/>
      <c r="P234" s="149"/>
      <c r="Q234" s="54"/>
    </row>
    <row r="235" spans="1:17" ht="12.75" hidden="1" customHeight="1">
      <c r="A235" s="136" t="s">
        <v>22</v>
      </c>
      <c r="B235" s="76">
        <v>57</v>
      </c>
      <c r="C235" s="63" t="s">
        <v>308</v>
      </c>
      <c r="D235" s="157">
        <v>225</v>
      </c>
      <c r="E235" s="63" t="s">
        <v>309</v>
      </c>
      <c r="F235" s="81" t="s">
        <v>28</v>
      </c>
      <c r="G235" s="64">
        <v>39254</v>
      </c>
      <c r="H235" s="77"/>
      <c r="I235" s="89"/>
      <c r="J235" s="66"/>
      <c r="K235" s="66"/>
      <c r="L235" s="67"/>
      <c r="M235" s="104"/>
      <c r="N235" s="66"/>
      <c r="O235" s="115"/>
      <c r="P235" s="117"/>
      <c r="Q235" s="54"/>
    </row>
    <row r="236" spans="1:17" ht="12.75" hidden="1" customHeight="1">
      <c r="A236" s="136" t="s">
        <v>22</v>
      </c>
      <c r="B236" s="76">
        <v>57</v>
      </c>
      <c r="C236" s="63" t="s">
        <v>308</v>
      </c>
      <c r="D236" s="157">
        <v>226</v>
      </c>
      <c r="E236" s="63" t="s">
        <v>310</v>
      </c>
      <c r="F236" s="81" t="s">
        <v>30</v>
      </c>
      <c r="G236" s="64">
        <v>39174</v>
      </c>
      <c r="H236" s="77"/>
      <c r="I236" s="87"/>
      <c r="J236" s="66"/>
      <c r="K236" s="66"/>
      <c r="L236" s="70"/>
      <c r="M236" s="71"/>
      <c r="N236" s="66"/>
      <c r="O236" s="115">
        <f>SUM(J235:N238)</f>
        <v>0</v>
      </c>
      <c r="P236" s="116" t="str">
        <f>IF(OR(H236="",O236=""),"",RANK(O236,$K$11:$K$350,1))</f>
        <v/>
      </c>
      <c r="Q236" s="54"/>
    </row>
    <row r="237" spans="1:17" ht="12.75" hidden="1" customHeight="1">
      <c r="A237" s="136" t="s">
        <v>22</v>
      </c>
      <c r="B237" s="76">
        <v>57</v>
      </c>
      <c r="C237" s="63" t="s">
        <v>308</v>
      </c>
      <c r="D237" s="157">
        <v>227</v>
      </c>
      <c r="E237" s="63" t="s">
        <v>311</v>
      </c>
      <c r="F237" s="81" t="s">
        <v>28</v>
      </c>
      <c r="G237" s="64">
        <v>39143</v>
      </c>
      <c r="H237" s="77"/>
      <c r="I237" s="87"/>
      <c r="J237" s="66"/>
      <c r="K237" s="66"/>
      <c r="L237" s="70"/>
      <c r="M237" s="71"/>
      <c r="N237" s="66"/>
      <c r="O237" s="115"/>
      <c r="P237" s="117"/>
    </row>
    <row r="238" spans="1:17" ht="12.75" hidden="1" customHeight="1">
      <c r="A238" s="136" t="s">
        <v>22</v>
      </c>
      <c r="B238" s="76">
        <v>57</v>
      </c>
      <c r="C238" s="63" t="s">
        <v>308</v>
      </c>
      <c r="D238" s="157">
        <v>228</v>
      </c>
      <c r="E238" s="63" t="s">
        <v>312</v>
      </c>
      <c r="F238" s="81" t="s">
        <v>30</v>
      </c>
      <c r="G238" s="64">
        <v>39250</v>
      </c>
      <c r="H238" s="77"/>
      <c r="I238" s="87"/>
      <c r="J238" s="66"/>
      <c r="K238" s="66"/>
      <c r="L238" s="73"/>
      <c r="M238" s="105"/>
      <c r="N238" s="66"/>
      <c r="O238" s="118"/>
      <c r="P238" s="119"/>
    </row>
    <row r="239" spans="1:17" ht="12.75" hidden="1" customHeight="1">
      <c r="A239" s="137" t="s">
        <v>22</v>
      </c>
      <c r="B239" s="75">
        <v>58</v>
      </c>
      <c r="C239" s="34" t="s">
        <v>313</v>
      </c>
      <c r="D239" s="158">
        <v>229</v>
      </c>
      <c r="E239" s="34" t="s">
        <v>314</v>
      </c>
      <c r="F239" s="55" t="s">
        <v>28</v>
      </c>
      <c r="G239" s="35">
        <v>39346</v>
      </c>
      <c r="H239" s="33"/>
      <c r="I239" s="90"/>
      <c r="J239" s="37"/>
      <c r="K239" s="37"/>
      <c r="L239" s="38"/>
      <c r="M239" s="106"/>
      <c r="N239" s="37"/>
      <c r="O239" s="140"/>
      <c r="P239" s="147"/>
    </row>
    <row r="240" spans="1:17" ht="12.75" hidden="1" customHeight="1">
      <c r="A240" s="137" t="s">
        <v>22</v>
      </c>
      <c r="B240" s="75">
        <v>58</v>
      </c>
      <c r="C240" s="34" t="s">
        <v>313</v>
      </c>
      <c r="D240" s="158">
        <v>230</v>
      </c>
      <c r="E240" s="34" t="s">
        <v>315</v>
      </c>
      <c r="F240" s="55" t="s">
        <v>30</v>
      </c>
      <c r="G240" s="35">
        <v>39155</v>
      </c>
      <c r="H240" s="33"/>
      <c r="I240" s="91"/>
      <c r="J240" s="37"/>
      <c r="K240" s="37"/>
      <c r="L240" s="44"/>
      <c r="M240" s="45"/>
      <c r="N240" s="37"/>
      <c r="O240" s="115">
        <f>SUM(J239:N242)</f>
        <v>0</v>
      </c>
      <c r="P240" s="146" t="str">
        <f>IF(OR(H240="",O240=""),"",RANK(O240,$K$11:$K$350,1))</f>
        <v/>
      </c>
    </row>
    <row r="241" spans="1:16" ht="12.75" hidden="1" customHeight="1">
      <c r="A241" s="137" t="s">
        <v>22</v>
      </c>
      <c r="B241" s="75">
        <v>58</v>
      </c>
      <c r="C241" s="34" t="s">
        <v>313</v>
      </c>
      <c r="D241" s="158">
        <v>231</v>
      </c>
      <c r="E241" s="34" t="s">
        <v>316</v>
      </c>
      <c r="F241" s="55" t="s">
        <v>28</v>
      </c>
      <c r="G241" s="35">
        <v>39262</v>
      </c>
      <c r="H241" s="33"/>
      <c r="I241" s="91"/>
      <c r="J241" s="37"/>
      <c r="K241" s="37"/>
      <c r="L241" s="44"/>
      <c r="M241" s="45"/>
      <c r="N241" s="37"/>
      <c r="O241" s="140"/>
      <c r="P241" s="147"/>
    </row>
    <row r="242" spans="1:16" ht="12.75" hidden="1" customHeight="1">
      <c r="A242" s="137" t="s">
        <v>22</v>
      </c>
      <c r="B242" s="75">
        <v>58</v>
      </c>
      <c r="C242" s="34" t="s">
        <v>313</v>
      </c>
      <c r="D242" s="158">
        <v>232</v>
      </c>
      <c r="E242" s="34" t="s">
        <v>317</v>
      </c>
      <c r="F242" s="55" t="s">
        <v>30</v>
      </c>
      <c r="G242" s="35">
        <v>39273</v>
      </c>
      <c r="H242" s="33"/>
      <c r="I242" s="91"/>
      <c r="J242" s="37"/>
      <c r="K242" s="37"/>
      <c r="L242" s="50"/>
      <c r="M242" s="107"/>
      <c r="N242" s="37"/>
      <c r="O242" s="148"/>
      <c r="P242" s="149"/>
    </row>
    <row r="243" spans="1:16" ht="12.75" hidden="1" customHeight="1">
      <c r="A243" s="136" t="s">
        <v>22</v>
      </c>
      <c r="B243" s="76">
        <v>59</v>
      </c>
      <c r="C243" s="63" t="s">
        <v>318</v>
      </c>
      <c r="D243" s="157">
        <v>233</v>
      </c>
      <c r="E243" s="63" t="s">
        <v>319</v>
      </c>
      <c r="F243" s="81" t="s">
        <v>28</v>
      </c>
      <c r="G243" s="64">
        <v>39630</v>
      </c>
      <c r="H243" s="77"/>
      <c r="I243" s="92"/>
      <c r="J243" s="66"/>
      <c r="K243" s="66"/>
      <c r="L243" s="67"/>
      <c r="M243" s="104"/>
      <c r="N243" s="66"/>
      <c r="O243" s="115"/>
      <c r="P243" s="117"/>
    </row>
    <row r="244" spans="1:16" ht="12.75" hidden="1" customHeight="1">
      <c r="A244" s="136" t="s">
        <v>22</v>
      </c>
      <c r="B244" s="76">
        <v>59</v>
      </c>
      <c r="C244" s="63" t="s">
        <v>318</v>
      </c>
      <c r="D244" s="157">
        <v>234</v>
      </c>
      <c r="E244" s="63" t="s">
        <v>320</v>
      </c>
      <c r="F244" s="81" t="s">
        <v>30</v>
      </c>
      <c r="G244" s="64">
        <v>39763</v>
      </c>
      <c r="H244" s="77"/>
      <c r="I244" s="92"/>
      <c r="J244" s="66"/>
      <c r="K244" s="66"/>
      <c r="L244" s="70"/>
      <c r="M244" s="71"/>
      <c r="N244" s="66"/>
      <c r="O244" s="115">
        <f>SUM(J243:N246)</f>
        <v>0</v>
      </c>
      <c r="P244" s="116" t="str">
        <f>IF(OR(H244="",O244=""),"",RANK(O244,$K$11:$K$350,1))</f>
        <v/>
      </c>
    </row>
    <row r="245" spans="1:16" ht="12.75" hidden="1" customHeight="1">
      <c r="A245" s="136" t="s">
        <v>22</v>
      </c>
      <c r="B245" s="76">
        <v>59</v>
      </c>
      <c r="C245" s="63" t="s">
        <v>318</v>
      </c>
      <c r="D245" s="157">
        <v>235</v>
      </c>
      <c r="E245" s="63" t="s">
        <v>321</v>
      </c>
      <c r="F245" s="81" t="s">
        <v>28</v>
      </c>
      <c r="G245" s="64">
        <v>39777</v>
      </c>
      <c r="H245" s="77"/>
      <c r="I245" s="92"/>
      <c r="J245" s="66"/>
      <c r="K245" s="66"/>
      <c r="L245" s="70"/>
      <c r="M245" s="71"/>
      <c r="N245" s="66"/>
      <c r="O245" s="115"/>
      <c r="P245" s="117"/>
    </row>
    <row r="246" spans="1:16" ht="12.75" hidden="1" customHeight="1">
      <c r="A246" s="136" t="s">
        <v>22</v>
      </c>
      <c r="B246" s="76">
        <v>59</v>
      </c>
      <c r="C246" s="63" t="s">
        <v>318</v>
      </c>
      <c r="D246" s="157">
        <v>236</v>
      </c>
      <c r="E246" s="63" t="s">
        <v>322</v>
      </c>
      <c r="F246" s="81" t="s">
        <v>30</v>
      </c>
      <c r="G246" s="64">
        <v>39416</v>
      </c>
      <c r="H246" s="77"/>
      <c r="I246" s="92"/>
      <c r="J246" s="66"/>
      <c r="K246" s="66"/>
      <c r="L246" s="73"/>
      <c r="M246" s="105"/>
      <c r="N246" s="66"/>
      <c r="O246" s="118"/>
      <c r="P246" s="119"/>
    </row>
    <row r="247" spans="1:16" ht="12.75" hidden="1" customHeight="1">
      <c r="A247" s="137" t="s">
        <v>22</v>
      </c>
      <c r="B247" s="75">
        <v>60</v>
      </c>
      <c r="C247" s="34" t="s">
        <v>323</v>
      </c>
      <c r="D247" s="158">
        <v>237</v>
      </c>
      <c r="E247" s="34" t="s">
        <v>324</v>
      </c>
      <c r="F247" s="55" t="s">
        <v>28</v>
      </c>
      <c r="G247" s="35">
        <v>39099</v>
      </c>
      <c r="H247" s="33"/>
      <c r="I247" s="91"/>
      <c r="J247" s="37"/>
      <c r="K247" s="37"/>
      <c r="L247" s="38"/>
      <c r="M247" s="106"/>
      <c r="N247" s="37"/>
      <c r="O247" s="140"/>
      <c r="P247" s="147"/>
    </row>
    <row r="248" spans="1:16" ht="12.75" hidden="1" customHeight="1">
      <c r="A248" s="137" t="s">
        <v>22</v>
      </c>
      <c r="B248" s="75">
        <v>60</v>
      </c>
      <c r="C248" s="34" t="s">
        <v>323</v>
      </c>
      <c r="D248" s="158">
        <v>238</v>
      </c>
      <c r="E248" s="34" t="s">
        <v>325</v>
      </c>
      <c r="F248" s="55" t="s">
        <v>30</v>
      </c>
      <c r="G248" s="35">
        <v>39094</v>
      </c>
      <c r="H248" s="33"/>
      <c r="I248" s="91"/>
      <c r="J248" s="37"/>
      <c r="K248" s="37"/>
      <c r="L248" s="44"/>
      <c r="M248" s="45"/>
      <c r="N248" s="37"/>
      <c r="O248" s="115">
        <f>SUM(J247:N250)</f>
        <v>0</v>
      </c>
      <c r="P248" s="146" t="str">
        <f>IF(OR(H248="",O248=""),"",RANK(O248,$K$11:$K$350,1))</f>
        <v/>
      </c>
    </row>
    <row r="249" spans="1:16" ht="12.75" hidden="1" customHeight="1">
      <c r="A249" s="137" t="s">
        <v>22</v>
      </c>
      <c r="B249" s="75">
        <v>60</v>
      </c>
      <c r="C249" s="34" t="s">
        <v>323</v>
      </c>
      <c r="D249" s="158">
        <v>239</v>
      </c>
      <c r="E249" s="34" t="s">
        <v>326</v>
      </c>
      <c r="F249" s="55" t="s">
        <v>28</v>
      </c>
      <c r="G249" s="35">
        <v>39228</v>
      </c>
      <c r="H249" s="33"/>
      <c r="I249" s="91"/>
      <c r="J249" s="37"/>
      <c r="K249" s="37"/>
      <c r="L249" s="44"/>
      <c r="M249" s="45"/>
      <c r="N249" s="37"/>
      <c r="O249" s="140"/>
      <c r="P249" s="147"/>
    </row>
    <row r="250" spans="1:16" ht="12.75" hidden="1" customHeight="1">
      <c r="A250" s="137" t="s">
        <v>22</v>
      </c>
      <c r="B250" s="75">
        <v>60</v>
      </c>
      <c r="C250" s="34" t="s">
        <v>323</v>
      </c>
      <c r="D250" s="158">
        <v>240</v>
      </c>
      <c r="E250" s="34" t="s">
        <v>327</v>
      </c>
      <c r="F250" s="55" t="s">
        <v>30</v>
      </c>
      <c r="G250" s="35">
        <v>39265</v>
      </c>
      <c r="H250" s="33"/>
      <c r="I250" s="91"/>
      <c r="J250" s="37"/>
      <c r="K250" s="37"/>
      <c r="L250" s="50"/>
      <c r="M250" s="107"/>
      <c r="N250" s="37"/>
      <c r="O250" s="148"/>
      <c r="P250" s="149"/>
    </row>
    <row r="251" spans="1:16" ht="12.75" hidden="1" customHeight="1">
      <c r="A251" s="130" t="s">
        <v>23</v>
      </c>
      <c r="B251" s="76">
        <v>61</v>
      </c>
      <c r="C251" s="63" t="s">
        <v>328</v>
      </c>
      <c r="D251" s="157">
        <v>241</v>
      </c>
      <c r="E251" s="63" t="s">
        <v>329</v>
      </c>
      <c r="F251" s="81" t="s">
        <v>28</v>
      </c>
      <c r="G251" s="64">
        <v>39356</v>
      </c>
      <c r="H251" s="77"/>
      <c r="I251" s="92"/>
      <c r="J251" s="66"/>
      <c r="K251" s="66"/>
      <c r="L251" s="67"/>
      <c r="M251" s="104"/>
      <c r="N251" s="66"/>
      <c r="O251" s="115"/>
      <c r="P251" s="117"/>
    </row>
    <row r="252" spans="1:16" ht="12.75" hidden="1" customHeight="1">
      <c r="A252" s="130" t="s">
        <v>23</v>
      </c>
      <c r="B252" s="76">
        <v>61</v>
      </c>
      <c r="C252" s="63" t="s">
        <v>328</v>
      </c>
      <c r="D252" s="157">
        <v>242</v>
      </c>
      <c r="E252" s="63" t="s">
        <v>330</v>
      </c>
      <c r="F252" s="81" t="s">
        <v>30</v>
      </c>
      <c r="G252" s="64">
        <v>39252</v>
      </c>
      <c r="H252" s="77"/>
      <c r="I252" s="92"/>
      <c r="J252" s="66"/>
      <c r="K252" s="66"/>
      <c r="L252" s="70"/>
      <c r="M252" s="71"/>
      <c r="N252" s="66"/>
      <c r="O252" s="115">
        <f>SUM(J251:N254)</f>
        <v>0</v>
      </c>
      <c r="P252" s="116" t="str">
        <f>IF(OR(H252="",O252=""),"",RANK(O252,$K$11:$K$350,1))</f>
        <v/>
      </c>
    </row>
    <row r="253" spans="1:16" ht="12.75" hidden="1" customHeight="1">
      <c r="A253" s="130" t="s">
        <v>23</v>
      </c>
      <c r="B253" s="76">
        <v>61</v>
      </c>
      <c r="C253" s="63" t="s">
        <v>328</v>
      </c>
      <c r="D253" s="157">
        <v>243</v>
      </c>
      <c r="E253" s="63" t="s">
        <v>331</v>
      </c>
      <c r="F253" s="81" t="s">
        <v>28</v>
      </c>
      <c r="G253" s="64">
        <v>39647</v>
      </c>
      <c r="H253" s="77"/>
      <c r="I253" s="92"/>
      <c r="J253" s="66"/>
      <c r="K253" s="66"/>
      <c r="L253" s="70"/>
      <c r="M253" s="71"/>
      <c r="N253" s="66"/>
      <c r="O253" s="115"/>
      <c r="P253" s="117"/>
    </row>
    <row r="254" spans="1:16" ht="12.75" hidden="1" customHeight="1">
      <c r="A254" s="130" t="s">
        <v>23</v>
      </c>
      <c r="B254" s="76">
        <v>61</v>
      </c>
      <c r="C254" s="63" t="s">
        <v>328</v>
      </c>
      <c r="D254" s="157">
        <v>244</v>
      </c>
      <c r="E254" s="63" t="s">
        <v>332</v>
      </c>
      <c r="F254" s="81" t="s">
        <v>30</v>
      </c>
      <c r="G254" s="64">
        <v>39421</v>
      </c>
      <c r="H254" s="77"/>
      <c r="I254" s="92"/>
      <c r="J254" s="66"/>
      <c r="K254" s="66"/>
      <c r="L254" s="73"/>
      <c r="M254" s="105"/>
      <c r="N254" s="66"/>
      <c r="O254" s="118"/>
      <c r="P254" s="119"/>
    </row>
    <row r="255" spans="1:16" ht="12.75" hidden="1" customHeight="1">
      <c r="A255" s="131" t="s">
        <v>23</v>
      </c>
      <c r="B255" s="75">
        <v>62</v>
      </c>
      <c r="C255" s="34" t="s">
        <v>333</v>
      </c>
      <c r="D255" s="158">
        <v>245</v>
      </c>
      <c r="E255" s="34" t="s">
        <v>334</v>
      </c>
      <c r="F255" s="55" t="s">
        <v>28</v>
      </c>
      <c r="G255" s="35">
        <v>39262</v>
      </c>
      <c r="H255" s="33"/>
      <c r="I255" s="91"/>
      <c r="J255" s="37"/>
      <c r="K255" s="37"/>
      <c r="L255" s="38"/>
      <c r="M255" s="106"/>
      <c r="N255" s="37"/>
      <c r="O255" s="140"/>
      <c r="P255" s="147"/>
    </row>
    <row r="256" spans="1:16" ht="12.75" hidden="1" customHeight="1">
      <c r="A256" s="131" t="s">
        <v>23</v>
      </c>
      <c r="B256" s="75">
        <v>62</v>
      </c>
      <c r="C256" s="34" t="s">
        <v>333</v>
      </c>
      <c r="D256" s="158">
        <v>246</v>
      </c>
      <c r="E256" s="34" t="s">
        <v>335</v>
      </c>
      <c r="F256" s="55" t="s">
        <v>30</v>
      </c>
      <c r="G256" s="35">
        <v>39130</v>
      </c>
      <c r="H256" s="33"/>
      <c r="I256" s="91"/>
      <c r="J256" s="37"/>
      <c r="K256" s="37"/>
      <c r="L256" s="44"/>
      <c r="M256" s="45"/>
      <c r="N256" s="37"/>
      <c r="O256" s="115">
        <f>SUM(J255:N258)</f>
        <v>0</v>
      </c>
      <c r="P256" s="146" t="str">
        <f>IF(OR(H256="",O256=""),"",RANK(O256,$K$11:$K$350,1))</f>
        <v/>
      </c>
    </row>
    <row r="257" spans="1:16" ht="12.75" hidden="1" customHeight="1">
      <c r="A257" s="131" t="s">
        <v>23</v>
      </c>
      <c r="B257" s="75">
        <v>62</v>
      </c>
      <c r="C257" s="34" t="s">
        <v>333</v>
      </c>
      <c r="D257" s="158">
        <v>247</v>
      </c>
      <c r="E257" s="34" t="s">
        <v>336</v>
      </c>
      <c r="F257" s="55" t="s">
        <v>28</v>
      </c>
      <c r="G257" s="35">
        <v>39443</v>
      </c>
      <c r="H257" s="33"/>
      <c r="I257" s="91"/>
      <c r="J257" s="37"/>
      <c r="K257" s="37"/>
      <c r="L257" s="44"/>
      <c r="M257" s="45"/>
      <c r="N257" s="37"/>
      <c r="O257" s="140"/>
      <c r="P257" s="147"/>
    </row>
    <row r="258" spans="1:16" ht="12.75" hidden="1" customHeight="1">
      <c r="A258" s="131" t="s">
        <v>23</v>
      </c>
      <c r="B258" s="75">
        <v>62</v>
      </c>
      <c r="C258" s="34" t="s">
        <v>333</v>
      </c>
      <c r="D258" s="158">
        <v>248</v>
      </c>
      <c r="E258" s="34" t="s">
        <v>337</v>
      </c>
      <c r="F258" s="55" t="s">
        <v>30</v>
      </c>
      <c r="G258" s="35">
        <v>38878</v>
      </c>
      <c r="H258" s="33"/>
      <c r="I258" s="91"/>
      <c r="J258" s="37"/>
      <c r="K258" s="37"/>
      <c r="L258" s="50"/>
      <c r="M258" s="107"/>
      <c r="N258" s="37"/>
      <c r="O258" s="148"/>
      <c r="P258" s="149"/>
    </row>
    <row r="259" spans="1:16" ht="12.75" hidden="1" customHeight="1">
      <c r="A259" s="130" t="s">
        <v>23</v>
      </c>
      <c r="B259" s="76">
        <v>63</v>
      </c>
      <c r="C259" s="63" t="s">
        <v>338</v>
      </c>
      <c r="D259" s="157">
        <v>249</v>
      </c>
      <c r="E259" s="63" t="s">
        <v>339</v>
      </c>
      <c r="F259" s="81" t="s">
        <v>28</v>
      </c>
      <c r="G259" s="64">
        <v>39619</v>
      </c>
      <c r="H259" s="77"/>
      <c r="I259" s="92"/>
      <c r="J259" s="66"/>
      <c r="K259" s="66"/>
      <c r="L259" s="67"/>
      <c r="M259" s="104"/>
      <c r="N259" s="66"/>
      <c r="O259" s="115"/>
      <c r="P259" s="117"/>
    </row>
    <row r="260" spans="1:16" ht="12.75" hidden="1" customHeight="1">
      <c r="A260" s="130" t="s">
        <v>23</v>
      </c>
      <c r="B260" s="76">
        <v>63</v>
      </c>
      <c r="C260" s="63" t="s">
        <v>338</v>
      </c>
      <c r="D260" s="157">
        <v>250</v>
      </c>
      <c r="E260" s="63" t="s">
        <v>340</v>
      </c>
      <c r="F260" s="81" t="s">
        <v>30</v>
      </c>
      <c r="G260" s="64">
        <v>39099</v>
      </c>
      <c r="H260" s="77"/>
      <c r="I260" s="92"/>
      <c r="J260" s="66"/>
      <c r="K260" s="66"/>
      <c r="L260" s="70"/>
      <c r="M260" s="71"/>
      <c r="N260" s="66"/>
      <c r="O260" s="115">
        <f>SUM(J259:N262)</f>
        <v>0</v>
      </c>
      <c r="P260" s="116" t="str">
        <f>IF(OR(H260="",O260=""),"",RANK(O260,$K$11:$K$350,1))</f>
        <v/>
      </c>
    </row>
    <row r="261" spans="1:16" ht="12.75" hidden="1" customHeight="1">
      <c r="A261" s="130" t="s">
        <v>23</v>
      </c>
      <c r="B261" s="76">
        <v>63</v>
      </c>
      <c r="C261" s="63" t="s">
        <v>338</v>
      </c>
      <c r="D261" s="157">
        <v>251</v>
      </c>
      <c r="E261" s="63" t="s">
        <v>341</v>
      </c>
      <c r="F261" s="81" t="s">
        <v>28</v>
      </c>
      <c r="G261" s="64">
        <v>39293</v>
      </c>
      <c r="H261" s="77"/>
      <c r="I261" s="92"/>
      <c r="J261" s="66"/>
      <c r="K261" s="66"/>
      <c r="L261" s="70"/>
      <c r="M261" s="71"/>
      <c r="N261" s="66"/>
      <c r="O261" s="115"/>
      <c r="P261" s="117"/>
    </row>
    <row r="262" spans="1:16" ht="12.75" hidden="1" customHeight="1">
      <c r="A262" s="130" t="s">
        <v>23</v>
      </c>
      <c r="B262" s="76">
        <v>63</v>
      </c>
      <c r="C262" s="63" t="s">
        <v>338</v>
      </c>
      <c r="D262" s="157">
        <v>252</v>
      </c>
      <c r="E262" s="63" t="s">
        <v>342</v>
      </c>
      <c r="F262" s="81" t="s">
        <v>30</v>
      </c>
      <c r="G262" s="64">
        <v>39149</v>
      </c>
      <c r="H262" s="77"/>
      <c r="I262" s="92"/>
      <c r="J262" s="66"/>
      <c r="K262" s="66"/>
      <c r="L262" s="73"/>
      <c r="M262" s="105"/>
      <c r="N262" s="66"/>
      <c r="O262" s="118"/>
      <c r="P262" s="119"/>
    </row>
    <row r="263" spans="1:16" ht="12.75" hidden="1" customHeight="1">
      <c r="A263" s="131" t="s">
        <v>23</v>
      </c>
      <c r="B263" s="75">
        <v>64</v>
      </c>
      <c r="C263" s="34" t="s">
        <v>343</v>
      </c>
      <c r="D263" s="158">
        <v>253</v>
      </c>
      <c r="E263" s="34" t="s">
        <v>344</v>
      </c>
      <c r="F263" s="55" t="s">
        <v>28</v>
      </c>
      <c r="G263" s="35">
        <v>39288</v>
      </c>
      <c r="H263" s="33"/>
      <c r="I263" s="91"/>
      <c r="J263" s="37"/>
      <c r="K263" s="37"/>
      <c r="L263" s="38"/>
      <c r="M263" s="106"/>
      <c r="N263" s="37"/>
      <c r="O263" s="140"/>
      <c r="P263" s="147"/>
    </row>
    <row r="264" spans="1:16" ht="12.75" hidden="1" customHeight="1">
      <c r="A264" s="131" t="s">
        <v>23</v>
      </c>
      <c r="B264" s="75">
        <v>64</v>
      </c>
      <c r="C264" s="34" t="s">
        <v>343</v>
      </c>
      <c r="D264" s="158">
        <v>254</v>
      </c>
      <c r="E264" s="34" t="s">
        <v>345</v>
      </c>
      <c r="F264" s="55" t="s">
        <v>30</v>
      </c>
      <c r="G264" s="35">
        <v>39166</v>
      </c>
      <c r="H264" s="33"/>
      <c r="I264" s="91"/>
      <c r="J264" s="37"/>
      <c r="K264" s="37"/>
      <c r="L264" s="44"/>
      <c r="M264" s="45"/>
      <c r="N264" s="37"/>
      <c r="O264" s="115">
        <f>SUM(J263:N266)</f>
        <v>0</v>
      </c>
      <c r="P264" s="146" t="str">
        <f>IF(OR(H264="",O264=""),"",RANK(O264,$K$11:$K$350,1))</f>
        <v/>
      </c>
    </row>
    <row r="265" spans="1:16" ht="12.75" hidden="1" customHeight="1">
      <c r="A265" s="131" t="s">
        <v>23</v>
      </c>
      <c r="B265" s="75">
        <v>64</v>
      </c>
      <c r="C265" s="34" t="s">
        <v>343</v>
      </c>
      <c r="D265" s="158">
        <v>255</v>
      </c>
      <c r="E265" s="34" t="s">
        <v>346</v>
      </c>
      <c r="F265" s="55" t="s">
        <v>28</v>
      </c>
      <c r="G265" s="35">
        <v>39282</v>
      </c>
      <c r="H265" s="33"/>
      <c r="I265" s="93"/>
      <c r="J265" s="37"/>
      <c r="K265" s="37"/>
      <c r="L265" s="44"/>
      <c r="M265" s="45"/>
      <c r="N265" s="37"/>
      <c r="O265" s="140"/>
      <c r="P265" s="147"/>
    </row>
    <row r="266" spans="1:16" ht="12.75" hidden="1" customHeight="1">
      <c r="A266" s="131" t="s">
        <v>23</v>
      </c>
      <c r="B266" s="75">
        <v>64</v>
      </c>
      <c r="C266" s="34" t="s">
        <v>343</v>
      </c>
      <c r="D266" s="158">
        <v>256</v>
      </c>
      <c r="E266" s="34" t="s">
        <v>347</v>
      </c>
      <c r="F266" s="55" t="s">
        <v>30</v>
      </c>
      <c r="G266" s="35">
        <v>39272</v>
      </c>
      <c r="H266" s="33"/>
      <c r="I266" s="91"/>
      <c r="J266" s="37"/>
      <c r="K266" s="37"/>
      <c r="L266" s="50"/>
      <c r="M266" s="107"/>
      <c r="N266" s="37"/>
      <c r="O266" s="148"/>
      <c r="P266" s="149"/>
    </row>
    <row r="267" spans="1:16" ht="12.75" hidden="1" customHeight="1">
      <c r="A267" s="130" t="s">
        <v>23</v>
      </c>
      <c r="B267" s="76">
        <v>65</v>
      </c>
      <c r="C267" s="63" t="s">
        <v>348</v>
      </c>
      <c r="D267" s="157">
        <v>257</v>
      </c>
      <c r="E267" s="63" t="s">
        <v>349</v>
      </c>
      <c r="F267" s="81" t="s">
        <v>28</v>
      </c>
      <c r="G267" s="64">
        <v>39478</v>
      </c>
      <c r="H267" s="77"/>
      <c r="I267" s="92"/>
      <c r="J267" s="66"/>
      <c r="K267" s="66"/>
      <c r="L267" s="67"/>
      <c r="M267" s="104"/>
      <c r="N267" s="66"/>
      <c r="O267" s="115"/>
      <c r="P267" s="117"/>
    </row>
    <row r="268" spans="1:16" ht="12.75" hidden="1" customHeight="1">
      <c r="A268" s="130" t="s">
        <v>23</v>
      </c>
      <c r="B268" s="76">
        <v>65</v>
      </c>
      <c r="C268" s="63" t="s">
        <v>348</v>
      </c>
      <c r="D268" s="157">
        <v>258</v>
      </c>
      <c r="E268" s="63" t="s">
        <v>350</v>
      </c>
      <c r="F268" s="81" t="s">
        <v>30</v>
      </c>
      <c r="G268" s="64">
        <v>39141</v>
      </c>
      <c r="H268" s="77"/>
      <c r="I268" s="92"/>
      <c r="J268" s="66"/>
      <c r="K268" s="66"/>
      <c r="L268" s="70"/>
      <c r="M268" s="71"/>
      <c r="N268" s="66"/>
      <c r="O268" s="115">
        <f>SUM(J267:N270)</f>
        <v>0</v>
      </c>
      <c r="P268" s="116" t="str">
        <f>IF(OR(H268="",O268=""),"",RANK(O268,$K$11:$K$350,1))</f>
        <v/>
      </c>
    </row>
    <row r="269" spans="1:16" ht="12.75" hidden="1" customHeight="1">
      <c r="A269" s="130" t="s">
        <v>23</v>
      </c>
      <c r="B269" s="76">
        <v>65</v>
      </c>
      <c r="C269" s="63" t="s">
        <v>348</v>
      </c>
      <c r="D269" s="157">
        <v>259</v>
      </c>
      <c r="E269" s="63" t="s">
        <v>351</v>
      </c>
      <c r="F269" s="81" t="s">
        <v>28</v>
      </c>
      <c r="G269" s="64">
        <v>39316</v>
      </c>
      <c r="H269" s="77"/>
      <c r="I269" s="92"/>
      <c r="J269" s="66"/>
      <c r="K269" s="66"/>
      <c r="L269" s="70"/>
      <c r="M269" s="71"/>
      <c r="N269" s="66"/>
      <c r="O269" s="115"/>
      <c r="P269" s="117"/>
    </row>
    <row r="270" spans="1:16" ht="12.75" hidden="1" customHeight="1">
      <c r="A270" s="130" t="s">
        <v>23</v>
      </c>
      <c r="B270" s="76">
        <v>65</v>
      </c>
      <c r="C270" s="63" t="s">
        <v>348</v>
      </c>
      <c r="D270" s="157">
        <v>260</v>
      </c>
      <c r="E270" s="63" t="s">
        <v>352</v>
      </c>
      <c r="F270" s="81" t="s">
        <v>30</v>
      </c>
      <c r="G270" s="64">
        <v>39142</v>
      </c>
      <c r="H270" s="77"/>
      <c r="I270" s="92"/>
      <c r="J270" s="66"/>
      <c r="K270" s="66"/>
      <c r="L270" s="73"/>
      <c r="M270" s="105"/>
      <c r="N270" s="66"/>
      <c r="O270" s="118"/>
      <c r="P270" s="119"/>
    </row>
    <row r="271" spans="1:16" ht="12.75" hidden="1" customHeight="1">
      <c r="A271" s="131" t="s">
        <v>23</v>
      </c>
      <c r="B271" s="75">
        <v>66</v>
      </c>
      <c r="C271" s="34" t="s">
        <v>353</v>
      </c>
      <c r="D271" s="158">
        <v>261</v>
      </c>
      <c r="E271" s="34" t="s">
        <v>354</v>
      </c>
      <c r="F271" s="55" t="s">
        <v>28</v>
      </c>
      <c r="G271" s="35">
        <v>39588</v>
      </c>
      <c r="H271" s="33"/>
      <c r="I271" s="91"/>
      <c r="J271" s="37"/>
      <c r="K271" s="37"/>
      <c r="L271" s="38"/>
      <c r="M271" s="106"/>
      <c r="N271" s="37"/>
      <c r="O271" s="140"/>
      <c r="P271" s="147"/>
    </row>
    <row r="272" spans="1:16" ht="12.75" hidden="1" customHeight="1">
      <c r="A272" s="131" t="s">
        <v>23</v>
      </c>
      <c r="B272" s="75">
        <v>66</v>
      </c>
      <c r="C272" s="34" t="s">
        <v>353</v>
      </c>
      <c r="D272" s="158">
        <v>262</v>
      </c>
      <c r="E272" s="34" t="s">
        <v>355</v>
      </c>
      <c r="F272" s="55" t="s">
        <v>30</v>
      </c>
      <c r="G272" s="35">
        <v>39626</v>
      </c>
      <c r="H272" s="33"/>
      <c r="I272" s="91"/>
      <c r="J272" s="37"/>
      <c r="K272" s="37"/>
      <c r="L272" s="44"/>
      <c r="M272" s="45"/>
      <c r="N272" s="37"/>
      <c r="O272" s="115">
        <f>SUM(J271:N274)</f>
        <v>0</v>
      </c>
      <c r="P272" s="146" t="str">
        <f>IF(OR(H272="",O272=""),"",RANK(O272,$K$11:$K$350,1))</f>
        <v/>
      </c>
    </row>
    <row r="273" spans="1:16" ht="12.75" hidden="1" customHeight="1">
      <c r="A273" s="131" t="s">
        <v>23</v>
      </c>
      <c r="B273" s="75">
        <v>66</v>
      </c>
      <c r="C273" s="34" t="s">
        <v>353</v>
      </c>
      <c r="D273" s="158">
        <v>263</v>
      </c>
      <c r="E273" s="34" t="s">
        <v>356</v>
      </c>
      <c r="F273" s="55" t="s">
        <v>28</v>
      </c>
      <c r="G273" s="35">
        <v>39821</v>
      </c>
      <c r="H273" s="33"/>
      <c r="I273" s="91"/>
      <c r="J273" s="37"/>
      <c r="K273" s="37"/>
      <c r="L273" s="44"/>
      <c r="M273" s="45"/>
      <c r="N273" s="37"/>
      <c r="O273" s="140"/>
      <c r="P273" s="147"/>
    </row>
    <row r="274" spans="1:16" ht="12.75" hidden="1" customHeight="1">
      <c r="A274" s="131" t="s">
        <v>23</v>
      </c>
      <c r="B274" s="75">
        <v>66</v>
      </c>
      <c r="C274" s="34" t="s">
        <v>353</v>
      </c>
      <c r="D274" s="158">
        <v>264</v>
      </c>
      <c r="E274" s="34" t="s">
        <v>357</v>
      </c>
      <c r="F274" s="55" t="s">
        <v>30</v>
      </c>
      <c r="G274" s="35">
        <v>39685</v>
      </c>
      <c r="H274" s="33"/>
      <c r="I274" s="91"/>
      <c r="J274" s="37"/>
      <c r="K274" s="37"/>
      <c r="L274" s="50"/>
      <c r="M274" s="107"/>
      <c r="N274" s="37"/>
      <c r="O274" s="148"/>
      <c r="P274" s="149"/>
    </row>
    <row r="275" spans="1:16" ht="12.75" hidden="1" customHeight="1">
      <c r="A275" s="130" t="s">
        <v>23</v>
      </c>
      <c r="B275" s="76">
        <v>67</v>
      </c>
      <c r="C275" s="63" t="s">
        <v>358</v>
      </c>
      <c r="D275" s="157">
        <v>265</v>
      </c>
      <c r="E275" s="63" t="s">
        <v>359</v>
      </c>
      <c r="F275" s="81" t="s">
        <v>28</v>
      </c>
      <c r="G275" s="64">
        <v>39694</v>
      </c>
      <c r="H275" s="77"/>
      <c r="I275" s="92"/>
      <c r="J275" s="66"/>
      <c r="K275" s="66"/>
      <c r="L275" s="67"/>
      <c r="M275" s="104"/>
      <c r="N275" s="66"/>
      <c r="O275" s="115"/>
      <c r="P275" s="117"/>
    </row>
    <row r="276" spans="1:16" ht="12.75" hidden="1" customHeight="1">
      <c r="A276" s="130" t="s">
        <v>23</v>
      </c>
      <c r="B276" s="76">
        <v>67</v>
      </c>
      <c r="C276" s="63" t="s">
        <v>358</v>
      </c>
      <c r="D276" s="157">
        <v>266</v>
      </c>
      <c r="E276" s="63" t="s">
        <v>360</v>
      </c>
      <c r="F276" s="81" t="s">
        <v>30</v>
      </c>
      <c r="G276" s="64">
        <v>39806</v>
      </c>
      <c r="H276" s="77"/>
      <c r="I276" s="92"/>
      <c r="J276" s="66"/>
      <c r="K276" s="66"/>
      <c r="L276" s="70"/>
      <c r="M276" s="71"/>
      <c r="N276" s="66"/>
      <c r="O276" s="115">
        <f>SUM(J275:N278)</f>
        <v>0</v>
      </c>
      <c r="P276" s="116" t="str">
        <f>IF(OR(H276="",O276=""),"",RANK(O276,$K$11:$K$350,1))</f>
        <v/>
      </c>
    </row>
    <row r="277" spans="1:16" ht="12.75" hidden="1" customHeight="1">
      <c r="A277" s="130" t="s">
        <v>23</v>
      </c>
      <c r="B277" s="76">
        <v>67</v>
      </c>
      <c r="C277" s="63" t="s">
        <v>358</v>
      </c>
      <c r="D277" s="157">
        <v>267</v>
      </c>
      <c r="E277" s="63" t="s">
        <v>361</v>
      </c>
      <c r="F277" s="81" t="s">
        <v>28</v>
      </c>
      <c r="G277" s="64">
        <v>39637</v>
      </c>
      <c r="H277" s="77"/>
      <c r="I277" s="92"/>
      <c r="J277" s="66"/>
      <c r="K277" s="66"/>
      <c r="L277" s="70"/>
      <c r="M277" s="71"/>
      <c r="N277" s="66"/>
      <c r="O277" s="115"/>
      <c r="P277" s="117"/>
    </row>
    <row r="278" spans="1:16" ht="12.75" hidden="1" customHeight="1">
      <c r="A278" s="130" t="s">
        <v>23</v>
      </c>
      <c r="B278" s="76">
        <v>67</v>
      </c>
      <c r="C278" s="63" t="s">
        <v>358</v>
      </c>
      <c r="D278" s="157">
        <v>268</v>
      </c>
      <c r="E278" s="63" t="s">
        <v>362</v>
      </c>
      <c r="F278" s="81" t="s">
        <v>30</v>
      </c>
      <c r="G278" s="64">
        <v>39652</v>
      </c>
      <c r="H278" s="77"/>
      <c r="I278" s="92"/>
      <c r="J278" s="66"/>
      <c r="K278" s="66"/>
      <c r="L278" s="73"/>
      <c r="M278" s="105"/>
      <c r="N278" s="66"/>
      <c r="O278" s="118"/>
      <c r="P278" s="119"/>
    </row>
    <row r="279" spans="1:16" ht="12.75" hidden="1" customHeight="1">
      <c r="A279" s="131" t="s">
        <v>23</v>
      </c>
      <c r="B279" s="75">
        <v>68</v>
      </c>
      <c r="C279" s="34" t="s">
        <v>363</v>
      </c>
      <c r="D279" s="158">
        <v>269</v>
      </c>
      <c r="E279" s="34" t="s">
        <v>364</v>
      </c>
      <c r="F279" s="55" t="s">
        <v>28</v>
      </c>
      <c r="G279" s="35">
        <v>39267</v>
      </c>
      <c r="H279" s="33"/>
      <c r="I279" s="91"/>
      <c r="J279" s="37"/>
      <c r="K279" s="37"/>
      <c r="L279" s="38"/>
      <c r="M279" s="106"/>
      <c r="N279" s="37"/>
      <c r="O279" s="140"/>
      <c r="P279" s="147"/>
    </row>
    <row r="280" spans="1:16" ht="12.75" hidden="1" customHeight="1">
      <c r="A280" s="131" t="s">
        <v>23</v>
      </c>
      <c r="B280" s="75">
        <v>68</v>
      </c>
      <c r="C280" s="34" t="s">
        <v>363</v>
      </c>
      <c r="D280" s="158">
        <v>270</v>
      </c>
      <c r="E280" s="34" t="s">
        <v>365</v>
      </c>
      <c r="F280" s="55" t="s">
        <v>30</v>
      </c>
      <c r="G280" s="35">
        <v>39488</v>
      </c>
      <c r="H280" s="33"/>
      <c r="I280" s="91"/>
      <c r="J280" s="37"/>
      <c r="K280" s="37"/>
      <c r="L280" s="44"/>
      <c r="M280" s="45"/>
      <c r="N280" s="37"/>
      <c r="O280" s="115">
        <f>SUM(J279:N282)</f>
        <v>0</v>
      </c>
      <c r="P280" s="146" t="str">
        <f>IF(OR(H280="",O280=""),"",RANK(O280,$K$11:$K$350,1))</f>
        <v/>
      </c>
    </row>
    <row r="281" spans="1:16" ht="12.75" hidden="1" customHeight="1">
      <c r="A281" s="131" t="s">
        <v>23</v>
      </c>
      <c r="B281" s="75">
        <v>68</v>
      </c>
      <c r="C281" s="34" t="s">
        <v>363</v>
      </c>
      <c r="D281" s="158">
        <v>271</v>
      </c>
      <c r="E281" s="34" t="s">
        <v>366</v>
      </c>
      <c r="F281" s="55" t="s">
        <v>28</v>
      </c>
      <c r="G281" s="35">
        <v>39189</v>
      </c>
      <c r="H281" s="33"/>
      <c r="I281" s="91"/>
      <c r="J281" s="37"/>
      <c r="K281" s="37"/>
      <c r="L281" s="44"/>
      <c r="M281" s="45"/>
      <c r="N281" s="37"/>
      <c r="O281" s="140"/>
      <c r="P281" s="147"/>
    </row>
    <row r="282" spans="1:16" ht="12.75" hidden="1" customHeight="1">
      <c r="A282" s="131" t="s">
        <v>23</v>
      </c>
      <c r="B282" s="75">
        <v>68</v>
      </c>
      <c r="C282" s="34" t="s">
        <v>363</v>
      </c>
      <c r="D282" s="158">
        <v>272</v>
      </c>
      <c r="E282" s="34" t="s">
        <v>367</v>
      </c>
      <c r="F282" s="55" t="s">
        <v>30</v>
      </c>
      <c r="G282" s="35">
        <v>39475</v>
      </c>
      <c r="H282" s="33"/>
      <c r="I282" s="91"/>
      <c r="J282" s="37"/>
      <c r="K282" s="37"/>
      <c r="L282" s="50"/>
      <c r="M282" s="107"/>
      <c r="N282" s="37"/>
      <c r="O282" s="148"/>
      <c r="P282" s="149"/>
    </row>
    <row r="283" spans="1:16" ht="12.75" hidden="1" customHeight="1">
      <c r="A283" s="130" t="s">
        <v>23</v>
      </c>
      <c r="B283" s="76">
        <v>69</v>
      </c>
      <c r="C283" s="63" t="s">
        <v>368</v>
      </c>
      <c r="D283" s="157">
        <v>273</v>
      </c>
      <c r="E283" s="63" t="s">
        <v>369</v>
      </c>
      <c r="F283" s="81" t="s">
        <v>28</v>
      </c>
      <c r="G283" s="64">
        <v>39251</v>
      </c>
      <c r="H283" s="77"/>
      <c r="I283" s="92"/>
      <c r="J283" s="66"/>
      <c r="K283" s="66"/>
      <c r="L283" s="67"/>
      <c r="M283" s="104"/>
      <c r="N283" s="66"/>
      <c r="O283" s="115"/>
      <c r="P283" s="117"/>
    </row>
    <row r="284" spans="1:16" ht="12.75" hidden="1" customHeight="1">
      <c r="A284" s="130" t="s">
        <v>23</v>
      </c>
      <c r="B284" s="76">
        <v>69</v>
      </c>
      <c r="C284" s="63" t="s">
        <v>368</v>
      </c>
      <c r="D284" s="157">
        <v>274</v>
      </c>
      <c r="E284" s="63" t="s">
        <v>370</v>
      </c>
      <c r="F284" s="81" t="s">
        <v>30</v>
      </c>
      <c r="G284" s="64">
        <v>39395</v>
      </c>
      <c r="H284" s="77"/>
      <c r="I284" s="92"/>
      <c r="J284" s="66"/>
      <c r="K284" s="66"/>
      <c r="L284" s="70"/>
      <c r="M284" s="71"/>
      <c r="N284" s="66"/>
      <c r="O284" s="115">
        <f>SUM(J283:N286)</f>
        <v>0</v>
      </c>
      <c r="P284" s="116" t="str">
        <f>IF(OR(H284="",O284=""),"",RANK(O284,$K$11:$K$350,1))</f>
        <v/>
      </c>
    </row>
    <row r="285" spans="1:16" ht="12.75" hidden="1" customHeight="1">
      <c r="A285" s="130" t="s">
        <v>23</v>
      </c>
      <c r="B285" s="76">
        <v>69</v>
      </c>
      <c r="C285" s="63" t="s">
        <v>368</v>
      </c>
      <c r="D285" s="157">
        <v>275</v>
      </c>
      <c r="E285" s="63" t="s">
        <v>371</v>
      </c>
      <c r="F285" s="81" t="s">
        <v>28</v>
      </c>
      <c r="G285" s="64">
        <v>39276</v>
      </c>
      <c r="H285" s="77"/>
      <c r="I285" s="92"/>
      <c r="J285" s="66"/>
      <c r="K285" s="66"/>
      <c r="L285" s="70"/>
      <c r="M285" s="71"/>
      <c r="N285" s="66"/>
      <c r="O285" s="115"/>
      <c r="P285" s="117"/>
    </row>
    <row r="286" spans="1:16" ht="12.75" hidden="1" customHeight="1">
      <c r="A286" s="130" t="s">
        <v>23</v>
      </c>
      <c r="B286" s="76">
        <v>69</v>
      </c>
      <c r="C286" s="63" t="s">
        <v>368</v>
      </c>
      <c r="D286" s="157">
        <v>276</v>
      </c>
      <c r="E286" s="63" t="s">
        <v>372</v>
      </c>
      <c r="F286" s="81" t="s">
        <v>30</v>
      </c>
      <c r="G286" s="64">
        <v>39223</v>
      </c>
      <c r="H286" s="77"/>
      <c r="I286" s="92"/>
      <c r="J286" s="66"/>
      <c r="K286" s="66"/>
      <c r="L286" s="73"/>
      <c r="M286" s="105"/>
      <c r="N286" s="66"/>
      <c r="O286" s="118"/>
      <c r="P286" s="119"/>
    </row>
    <row r="287" spans="1:16" ht="12.75" hidden="1" customHeight="1">
      <c r="A287" s="131" t="s">
        <v>23</v>
      </c>
      <c r="B287" s="75">
        <v>70</v>
      </c>
      <c r="C287" s="34" t="s">
        <v>373</v>
      </c>
      <c r="D287" s="158">
        <v>277</v>
      </c>
      <c r="E287" s="34" t="s">
        <v>374</v>
      </c>
      <c r="F287" s="55" t="s">
        <v>28</v>
      </c>
      <c r="G287" s="35">
        <v>39617</v>
      </c>
      <c r="H287" s="33"/>
      <c r="I287" s="91"/>
      <c r="J287" s="37"/>
      <c r="K287" s="37"/>
      <c r="L287" s="38"/>
      <c r="M287" s="106"/>
      <c r="N287" s="37"/>
      <c r="O287" s="140"/>
      <c r="P287" s="147"/>
    </row>
    <row r="288" spans="1:16" ht="12.75" hidden="1" customHeight="1">
      <c r="A288" s="131" t="s">
        <v>23</v>
      </c>
      <c r="B288" s="75">
        <v>70</v>
      </c>
      <c r="C288" s="34" t="s">
        <v>373</v>
      </c>
      <c r="D288" s="158">
        <v>278</v>
      </c>
      <c r="E288" s="34" t="s">
        <v>375</v>
      </c>
      <c r="F288" s="55" t="s">
        <v>30</v>
      </c>
      <c r="G288" s="35">
        <v>39335</v>
      </c>
      <c r="H288" s="33"/>
      <c r="I288" s="91"/>
      <c r="J288" s="37"/>
      <c r="K288" s="37"/>
      <c r="L288" s="44"/>
      <c r="M288" s="45"/>
      <c r="N288" s="37"/>
      <c r="O288" s="115">
        <f>SUM(J287:N290)</f>
        <v>0</v>
      </c>
      <c r="P288" s="146" t="str">
        <f>IF(OR(H288="",O288=""),"",RANK(O288,$K$11:$K$350,1))</f>
        <v/>
      </c>
    </row>
    <row r="289" spans="1:16" ht="12.75" hidden="1" customHeight="1">
      <c r="A289" s="131" t="s">
        <v>23</v>
      </c>
      <c r="B289" s="75">
        <v>70</v>
      </c>
      <c r="C289" s="34" t="s">
        <v>373</v>
      </c>
      <c r="D289" s="158">
        <v>279</v>
      </c>
      <c r="E289" s="34" t="s">
        <v>376</v>
      </c>
      <c r="F289" s="55" t="s">
        <v>28</v>
      </c>
      <c r="G289" s="35">
        <v>39194</v>
      </c>
      <c r="H289" s="33"/>
      <c r="I289" s="91"/>
      <c r="J289" s="37"/>
      <c r="K289" s="37"/>
      <c r="L289" s="44"/>
      <c r="M289" s="45"/>
      <c r="N289" s="37"/>
      <c r="O289" s="140"/>
      <c r="P289" s="147"/>
    </row>
    <row r="290" spans="1:16" ht="12.75" hidden="1" customHeight="1">
      <c r="A290" s="131" t="s">
        <v>23</v>
      </c>
      <c r="B290" s="75">
        <v>70</v>
      </c>
      <c r="C290" s="34" t="s">
        <v>373</v>
      </c>
      <c r="D290" s="158">
        <v>280</v>
      </c>
      <c r="E290" s="34" t="s">
        <v>377</v>
      </c>
      <c r="F290" s="55" t="s">
        <v>30</v>
      </c>
      <c r="G290" s="35">
        <v>39134</v>
      </c>
      <c r="H290" s="33"/>
      <c r="I290" s="91"/>
      <c r="J290" s="37"/>
      <c r="K290" s="37"/>
      <c r="L290" s="50"/>
      <c r="M290" s="107"/>
      <c r="N290" s="37"/>
      <c r="O290" s="148"/>
      <c r="P290" s="149"/>
    </row>
    <row r="291" spans="1:16" ht="12.75" hidden="1" customHeight="1">
      <c r="A291" s="130" t="s">
        <v>23</v>
      </c>
      <c r="B291" s="76">
        <v>71</v>
      </c>
      <c r="C291" s="63" t="s">
        <v>378</v>
      </c>
      <c r="D291" s="157">
        <v>281</v>
      </c>
      <c r="E291" s="63" t="s">
        <v>379</v>
      </c>
      <c r="F291" s="81" t="s">
        <v>28</v>
      </c>
      <c r="G291" s="64">
        <v>39252</v>
      </c>
      <c r="H291" s="77"/>
      <c r="I291" s="92"/>
      <c r="J291" s="66"/>
      <c r="K291" s="66"/>
      <c r="L291" s="67"/>
      <c r="M291" s="104"/>
      <c r="N291" s="66"/>
      <c r="O291" s="115"/>
      <c r="P291" s="117"/>
    </row>
    <row r="292" spans="1:16" ht="12.75" hidden="1" customHeight="1">
      <c r="A292" s="130" t="s">
        <v>23</v>
      </c>
      <c r="B292" s="76">
        <v>71</v>
      </c>
      <c r="C292" s="63" t="s">
        <v>378</v>
      </c>
      <c r="D292" s="157">
        <v>282</v>
      </c>
      <c r="E292" s="63" t="s">
        <v>380</v>
      </c>
      <c r="F292" s="81" t="s">
        <v>30</v>
      </c>
      <c r="G292" s="64">
        <v>39287</v>
      </c>
      <c r="H292" s="77"/>
      <c r="I292" s="92"/>
      <c r="J292" s="66"/>
      <c r="K292" s="66"/>
      <c r="L292" s="70"/>
      <c r="M292" s="71"/>
      <c r="N292" s="66"/>
      <c r="O292" s="115">
        <f>SUM(J291:N294)</f>
        <v>0</v>
      </c>
      <c r="P292" s="116" t="str">
        <f>IF(OR(H292="",O292=""),"",RANK(O292,$K$11:$K$350,1))</f>
        <v/>
      </c>
    </row>
    <row r="293" spans="1:16" ht="12.75" hidden="1" customHeight="1">
      <c r="A293" s="130" t="s">
        <v>23</v>
      </c>
      <c r="B293" s="76">
        <v>71</v>
      </c>
      <c r="C293" s="63" t="s">
        <v>378</v>
      </c>
      <c r="D293" s="157">
        <v>283</v>
      </c>
      <c r="E293" s="63" t="s">
        <v>381</v>
      </c>
      <c r="F293" s="81" t="s">
        <v>28</v>
      </c>
      <c r="G293" s="64">
        <v>39100</v>
      </c>
      <c r="H293" s="77"/>
      <c r="I293" s="92"/>
      <c r="J293" s="66"/>
      <c r="K293" s="66"/>
      <c r="L293" s="70"/>
      <c r="M293" s="71"/>
      <c r="N293" s="66"/>
      <c r="O293" s="115"/>
      <c r="P293" s="117"/>
    </row>
    <row r="294" spans="1:16" ht="12.75" hidden="1" customHeight="1">
      <c r="A294" s="130" t="s">
        <v>23</v>
      </c>
      <c r="B294" s="76">
        <v>71</v>
      </c>
      <c r="C294" s="63" t="s">
        <v>378</v>
      </c>
      <c r="D294" s="157">
        <v>284</v>
      </c>
      <c r="E294" s="63" t="s">
        <v>382</v>
      </c>
      <c r="F294" s="81" t="s">
        <v>30</v>
      </c>
      <c r="G294" s="64">
        <v>39287</v>
      </c>
      <c r="H294" s="77"/>
      <c r="I294" s="92"/>
      <c r="J294" s="66"/>
      <c r="K294" s="66"/>
      <c r="L294" s="73"/>
      <c r="M294" s="105"/>
      <c r="N294" s="66"/>
      <c r="O294" s="118"/>
      <c r="P294" s="119"/>
    </row>
    <row r="295" spans="1:16" ht="12.75" hidden="1" customHeight="1">
      <c r="A295" s="131" t="s">
        <v>23</v>
      </c>
      <c r="B295" s="75">
        <v>72</v>
      </c>
      <c r="C295" s="34" t="s">
        <v>383</v>
      </c>
      <c r="D295" s="158">
        <v>285</v>
      </c>
      <c r="E295" s="34" t="s">
        <v>384</v>
      </c>
      <c r="F295" s="55" t="s">
        <v>28</v>
      </c>
      <c r="G295" s="35">
        <v>39301</v>
      </c>
      <c r="H295" s="33"/>
      <c r="I295" s="91"/>
      <c r="J295" s="37"/>
      <c r="K295" s="37"/>
      <c r="L295" s="38"/>
      <c r="M295" s="106"/>
      <c r="N295" s="37"/>
      <c r="O295" s="140"/>
      <c r="P295" s="147"/>
    </row>
    <row r="296" spans="1:16" ht="12.75" hidden="1" customHeight="1">
      <c r="A296" s="131" t="s">
        <v>23</v>
      </c>
      <c r="B296" s="75">
        <v>72</v>
      </c>
      <c r="C296" s="34" t="s">
        <v>383</v>
      </c>
      <c r="D296" s="158">
        <v>286</v>
      </c>
      <c r="E296" s="34" t="s">
        <v>385</v>
      </c>
      <c r="F296" s="55" t="s">
        <v>30</v>
      </c>
      <c r="G296" s="35">
        <v>39372</v>
      </c>
      <c r="H296" s="33"/>
      <c r="I296" s="91"/>
      <c r="J296" s="37"/>
      <c r="K296" s="37"/>
      <c r="L296" s="44"/>
      <c r="M296" s="45"/>
      <c r="N296" s="37"/>
      <c r="O296" s="115">
        <f>SUM(J295:N298)</f>
        <v>0</v>
      </c>
      <c r="P296" s="146" t="str">
        <f>IF(OR(H296="",O296=""),"",RANK(O296,$K$11:$K$350,1))</f>
        <v/>
      </c>
    </row>
    <row r="297" spans="1:16" ht="12.75" hidden="1" customHeight="1">
      <c r="A297" s="131" t="s">
        <v>23</v>
      </c>
      <c r="B297" s="75">
        <v>72</v>
      </c>
      <c r="C297" s="34" t="s">
        <v>383</v>
      </c>
      <c r="D297" s="158">
        <v>287</v>
      </c>
      <c r="E297" s="34" t="s">
        <v>386</v>
      </c>
      <c r="F297" s="55" t="s">
        <v>28</v>
      </c>
      <c r="G297" s="35">
        <v>39392</v>
      </c>
      <c r="H297" s="33"/>
      <c r="I297" s="91"/>
      <c r="J297" s="37"/>
      <c r="K297" s="37"/>
      <c r="L297" s="44"/>
      <c r="M297" s="45"/>
      <c r="N297" s="37"/>
      <c r="O297" s="140"/>
      <c r="P297" s="147"/>
    </row>
    <row r="298" spans="1:16" ht="12.75" hidden="1" customHeight="1">
      <c r="A298" s="131" t="s">
        <v>23</v>
      </c>
      <c r="B298" s="75">
        <v>72</v>
      </c>
      <c r="C298" s="34" t="s">
        <v>383</v>
      </c>
      <c r="D298" s="158">
        <v>288</v>
      </c>
      <c r="E298" s="34" t="s">
        <v>387</v>
      </c>
      <c r="F298" s="55" t="s">
        <v>30</v>
      </c>
      <c r="G298" s="35">
        <v>39362</v>
      </c>
      <c r="H298" s="33"/>
      <c r="I298" s="91"/>
      <c r="J298" s="37"/>
      <c r="K298" s="37"/>
      <c r="L298" s="50"/>
      <c r="M298" s="107"/>
      <c r="N298" s="37"/>
      <c r="O298" s="148"/>
      <c r="P298" s="149"/>
    </row>
    <row r="299" spans="1:16" ht="12.75" hidden="1" customHeight="1">
      <c r="A299" s="130" t="s">
        <v>23</v>
      </c>
      <c r="B299" s="76">
        <v>73</v>
      </c>
      <c r="C299" s="63" t="s">
        <v>388</v>
      </c>
      <c r="D299" s="157">
        <v>289</v>
      </c>
      <c r="E299" s="63" t="s">
        <v>389</v>
      </c>
      <c r="F299" s="81" t="s">
        <v>28</v>
      </c>
      <c r="G299" s="64">
        <v>39804</v>
      </c>
      <c r="H299" s="77"/>
      <c r="I299" s="92"/>
      <c r="J299" s="66"/>
      <c r="K299" s="66"/>
      <c r="L299" s="67"/>
      <c r="M299" s="104"/>
      <c r="N299" s="66"/>
      <c r="O299" s="115"/>
      <c r="P299" s="117"/>
    </row>
    <row r="300" spans="1:16" ht="12.75" hidden="1" customHeight="1">
      <c r="A300" s="130" t="s">
        <v>23</v>
      </c>
      <c r="B300" s="76">
        <v>73</v>
      </c>
      <c r="C300" s="63" t="s">
        <v>388</v>
      </c>
      <c r="D300" s="157">
        <v>290</v>
      </c>
      <c r="E300" s="63" t="s">
        <v>390</v>
      </c>
      <c r="F300" s="81" t="s">
        <v>30</v>
      </c>
      <c r="G300" s="64">
        <v>39184</v>
      </c>
      <c r="H300" s="77"/>
      <c r="I300" s="92"/>
      <c r="J300" s="66"/>
      <c r="K300" s="66"/>
      <c r="L300" s="70"/>
      <c r="M300" s="71"/>
      <c r="N300" s="66"/>
      <c r="O300" s="115">
        <f>SUM(J299:N302)</f>
        <v>0</v>
      </c>
      <c r="P300" s="116" t="str">
        <f>IF(OR(H300="",O300=""),"",RANK(O300,$K$11:$K$350,1))</f>
        <v/>
      </c>
    </row>
    <row r="301" spans="1:16" ht="12.75" hidden="1" customHeight="1">
      <c r="A301" s="130" t="s">
        <v>23</v>
      </c>
      <c r="B301" s="76">
        <v>73</v>
      </c>
      <c r="C301" s="63" t="s">
        <v>388</v>
      </c>
      <c r="D301" s="157">
        <v>291</v>
      </c>
      <c r="E301" s="63" t="s">
        <v>391</v>
      </c>
      <c r="F301" s="81" t="s">
        <v>28</v>
      </c>
      <c r="G301" s="64">
        <v>39565</v>
      </c>
      <c r="H301" s="77"/>
      <c r="I301" s="92"/>
      <c r="J301" s="66"/>
      <c r="K301" s="66"/>
      <c r="L301" s="70"/>
      <c r="M301" s="71"/>
      <c r="N301" s="66"/>
      <c r="O301" s="115"/>
      <c r="P301" s="117"/>
    </row>
    <row r="302" spans="1:16" ht="12.75" hidden="1" customHeight="1">
      <c r="A302" s="130" t="s">
        <v>23</v>
      </c>
      <c r="B302" s="76">
        <v>73</v>
      </c>
      <c r="C302" s="63" t="s">
        <v>388</v>
      </c>
      <c r="D302" s="157">
        <v>292</v>
      </c>
      <c r="E302" s="63" t="s">
        <v>392</v>
      </c>
      <c r="F302" s="81" t="s">
        <v>30</v>
      </c>
      <c r="G302" s="64">
        <v>39407</v>
      </c>
      <c r="H302" s="77"/>
      <c r="I302" s="92"/>
      <c r="J302" s="66"/>
      <c r="K302" s="66"/>
      <c r="L302" s="73"/>
      <c r="M302" s="105"/>
      <c r="N302" s="66"/>
      <c r="O302" s="118"/>
      <c r="P302" s="119"/>
    </row>
    <row r="303" spans="1:16" ht="12.75" hidden="1" customHeight="1">
      <c r="A303" s="131" t="s">
        <v>23</v>
      </c>
      <c r="B303" s="75">
        <v>74</v>
      </c>
      <c r="C303" s="34" t="s">
        <v>393</v>
      </c>
      <c r="D303" s="158">
        <v>293</v>
      </c>
      <c r="E303" s="34" t="s">
        <v>394</v>
      </c>
      <c r="F303" s="55" t="s">
        <v>28</v>
      </c>
      <c r="G303" s="35">
        <v>39122</v>
      </c>
      <c r="H303" s="33"/>
      <c r="I303" s="91"/>
      <c r="J303" s="37"/>
      <c r="K303" s="37"/>
      <c r="L303" s="38"/>
      <c r="M303" s="106"/>
      <c r="N303" s="37"/>
      <c r="O303" s="140"/>
      <c r="P303" s="147"/>
    </row>
    <row r="304" spans="1:16" ht="12.75" hidden="1" customHeight="1">
      <c r="A304" s="131" t="s">
        <v>23</v>
      </c>
      <c r="B304" s="75">
        <v>74</v>
      </c>
      <c r="C304" s="34" t="s">
        <v>393</v>
      </c>
      <c r="D304" s="158">
        <v>294</v>
      </c>
      <c r="E304" s="34" t="s">
        <v>395</v>
      </c>
      <c r="F304" s="55" t="s">
        <v>30</v>
      </c>
      <c r="G304" s="35">
        <v>39217</v>
      </c>
      <c r="H304" s="33"/>
      <c r="I304" s="91"/>
      <c r="J304" s="37"/>
      <c r="K304" s="37"/>
      <c r="L304" s="44"/>
      <c r="M304" s="45"/>
      <c r="N304" s="37"/>
      <c r="O304" s="115">
        <f>SUM(J303:N306)</f>
        <v>0</v>
      </c>
      <c r="P304" s="146" t="str">
        <f>IF(OR(H304="",O304=""),"",RANK(O304,$K$11:$K$350,1))</f>
        <v/>
      </c>
    </row>
    <row r="305" spans="1:16" ht="12.75" hidden="1" customHeight="1">
      <c r="A305" s="131" t="s">
        <v>23</v>
      </c>
      <c r="B305" s="75">
        <v>74</v>
      </c>
      <c r="C305" s="34" t="s">
        <v>393</v>
      </c>
      <c r="D305" s="158">
        <v>295</v>
      </c>
      <c r="E305" s="34" t="s">
        <v>396</v>
      </c>
      <c r="F305" s="55" t="s">
        <v>28</v>
      </c>
      <c r="G305" s="35">
        <v>39160</v>
      </c>
      <c r="H305" s="33"/>
      <c r="I305" s="91"/>
      <c r="J305" s="37"/>
      <c r="K305" s="37"/>
      <c r="L305" s="44"/>
      <c r="M305" s="45"/>
      <c r="N305" s="37"/>
      <c r="O305" s="140"/>
      <c r="P305" s="147"/>
    </row>
    <row r="306" spans="1:16" ht="12.75" hidden="1" customHeight="1">
      <c r="A306" s="131" t="s">
        <v>23</v>
      </c>
      <c r="B306" s="75">
        <v>74</v>
      </c>
      <c r="C306" s="34" t="s">
        <v>393</v>
      </c>
      <c r="D306" s="158">
        <v>296</v>
      </c>
      <c r="E306" s="34" t="s">
        <v>397</v>
      </c>
      <c r="F306" s="55" t="s">
        <v>30</v>
      </c>
      <c r="G306" s="35">
        <v>39158</v>
      </c>
      <c r="H306" s="33"/>
      <c r="I306" s="91"/>
      <c r="J306" s="37"/>
      <c r="K306" s="37"/>
      <c r="L306" s="50"/>
      <c r="M306" s="107"/>
      <c r="N306" s="37"/>
      <c r="O306" s="148"/>
      <c r="P306" s="149"/>
    </row>
    <row r="307" spans="1:16" ht="12.75" hidden="1" customHeight="1">
      <c r="A307" s="130" t="s">
        <v>23</v>
      </c>
      <c r="B307" s="76">
        <v>75</v>
      </c>
      <c r="C307" s="63" t="s">
        <v>398</v>
      </c>
      <c r="D307" s="157">
        <v>297</v>
      </c>
      <c r="E307" s="63" t="s">
        <v>399</v>
      </c>
      <c r="F307" s="81" t="s">
        <v>28</v>
      </c>
      <c r="G307" s="64">
        <v>39531</v>
      </c>
      <c r="H307" s="77"/>
      <c r="I307" s="92"/>
      <c r="J307" s="66"/>
      <c r="K307" s="66"/>
      <c r="L307" s="67"/>
      <c r="M307" s="104"/>
      <c r="N307" s="66"/>
      <c r="O307" s="115"/>
      <c r="P307" s="117"/>
    </row>
    <row r="308" spans="1:16" ht="12.75" hidden="1" customHeight="1">
      <c r="A308" s="130" t="s">
        <v>23</v>
      </c>
      <c r="B308" s="76">
        <v>75</v>
      </c>
      <c r="C308" s="63" t="s">
        <v>398</v>
      </c>
      <c r="D308" s="157">
        <v>298</v>
      </c>
      <c r="E308" s="63" t="s">
        <v>400</v>
      </c>
      <c r="F308" s="81" t="s">
        <v>30</v>
      </c>
      <c r="G308" s="64">
        <v>39189</v>
      </c>
      <c r="H308" s="77"/>
      <c r="I308" s="92"/>
      <c r="J308" s="66"/>
      <c r="K308" s="66"/>
      <c r="L308" s="70"/>
      <c r="M308" s="71"/>
      <c r="N308" s="66"/>
      <c r="O308" s="115">
        <f>SUM(J307:N310)</f>
        <v>0</v>
      </c>
      <c r="P308" s="116" t="str">
        <f>IF(OR(H308="",O308=""),"",RANK(O308,$K$11:$K$350,1))</f>
        <v/>
      </c>
    </row>
    <row r="309" spans="1:16" ht="12.75" hidden="1" customHeight="1">
      <c r="A309" s="130" t="s">
        <v>23</v>
      </c>
      <c r="B309" s="76">
        <v>75</v>
      </c>
      <c r="C309" s="63" t="s">
        <v>398</v>
      </c>
      <c r="D309" s="157">
        <v>299</v>
      </c>
      <c r="E309" s="63" t="s">
        <v>401</v>
      </c>
      <c r="F309" s="81" t="s">
        <v>28</v>
      </c>
      <c r="G309" s="64">
        <v>39124</v>
      </c>
      <c r="H309" s="77"/>
      <c r="I309" s="92"/>
      <c r="J309" s="66"/>
      <c r="K309" s="66"/>
      <c r="L309" s="70"/>
      <c r="M309" s="71"/>
      <c r="N309" s="66"/>
      <c r="O309" s="115"/>
      <c r="P309" s="117"/>
    </row>
    <row r="310" spans="1:16" ht="12.75" hidden="1" customHeight="1">
      <c r="A310" s="130" t="s">
        <v>23</v>
      </c>
      <c r="B310" s="76">
        <v>75</v>
      </c>
      <c r="C310" s="63" t="s">
        <v>398</v>
      </c>
      <c r="D310" s="157">
        <v>300</v>
      </c>
      <c r="E310" s="63" t="s">
        <v>402</v>
      </c>
      <c r="F310" s="81" t="s">
        <v>30</v>
      </c>
      <c r="G310" s="64">
        <v>39093</v>
      </c>
      <c r="H310" s="77"/>
      <c r="I310" s="92"/>
      <c r="J310" s="66"/>
      <c r="K310" s="66"/>
      <c r="L310" s="73"/>
      <c r="M310" s="105"/>
      <c r="N310" s="66"/>
      <c r="O310" s="118"/>
      <c r="P310" s="119"/>
    </row>
    <row r="311" spans="1:16" ht="12.75" hidden="1" customHeight="1">
      <c r="A311" s="131" t="s">
        <v>23</v>
      </c>
      <c r="B311" s="75">
        <v>76</v>
      </c>
      <c r="C311" s="34" t="s">
        <v>403</v>
      </c>
      <c r="D311" s="158">
        <v>301</v>
      </c>
      <c r="E311" s="34" t="s">
        <v>404</v>
      </c>
      <c r="F311" s="55" t="s">
        <v>28</v>
      </c>
      <c r="G311" s="35">
        <v>39575</v>
      </c>
      <c r="H311" s="33"/>
      <c r="I311" s="91"/>
      <c r="J311" s="37"/>
      <c r="K311" s="37"/>
      <c r="L311" s="38"/>
      <c r="M311" s="106"/>
      <c r="N311" s="37"/>
      <c r="O311" s="140"/>
      <c r="P311" s="147"/>
    </row>
    <row r="312" spans="1:16" ht="12.75" hidden="1" customHeight="1">
      <c r="A312" s="131" t="s">
        <v>23</v>
      </c>
      <c r="B312" s="75">
        <v>76</v>
      </c>
      <c r="C312" s="34" t="s">
        <v>403</v>
      </c>
      <c r="D312" s="158">
        <v>302</v>
      </c>
      <c r="E312" s="34" t="s">
        <v>405</v>
      </c>
      <c r="F312" s="55" t="s">
        <v>30</v>
      </c>
      <c r="G312" s="35">
        <v>39634</v>
      </c>
      <c r="H312" s="33"/>
      <c r="I312" s="91"/>
      <c r="J312" s="37"/>
      <c r="K312" s="37"/>
      <c r="L312" s="44"/>
      <c r="M312" s="45"/>
      <c r="N312" s="37"/>
      <c r="O312" s="231">
        <f>SUM(J311:N314)</f>
        <v>0</v>
      </c>
      <c r="P312" s="146" t="str">
        <f>IF(OR(H312="",O312=""),"",RANK(O312,$K$11:$K$350,1))</f>
        <v/>
      </c>
    </row>
    <row r="313" spans="1:16" ht="12.75" hidden="1" customHeight="1">
      <c r="A313" s="131" t="s">
        <v>23</v>
      </c>
      <c r="B313" s="75">
        <v>76</v>
      </c>
      <c r="C313" s="34" t="s">
        <v>403</v>
      </c>
      <c r="D313" s="158">
        <v>303</v>
      </c>
      <c r="E313" s="34" t="s">
        <v>406</v>
      </c>
      <c r="F313" s="55" t="s">
        <v>28</v>
      </c>
      <c r="G313" s="35">
        <v>39566</v>
      </c>
      <c r="H313" s="33"/>
      <c r="I313" s="91"/>
      <c r="J313" s="37"/>
      <c r="K313" s="37"/>
      <c r="L313" s="44"/>
      <c r="M313" s="45"/>
      <c r="N313" s="37"/>
      <c r="O313" s="140"/>
      <c r="P313" s="147"/>
    </row>
    <row r="314" spans="1:16" ht="12.75" hidden="1" customHeight="1">
      <c r="A314" s="131" t="s">
        <v>23</v>
      </c>
      <c r="B314" s="75">
        <v>76</v>
      </c>
      <c r="C314" s="34" t="s">
        <v>403</v>
      </c>
      <c r="D314" s="158">
        <v>304</v>
      </c>
      <c r="E314" s="34" t="s">
        <v>407</v>
      </c>
      <c r="F314" s="55" t="s">
        <v>30</v>
      </c>
      <c r="G314" s="35">
        <v>39651</v>
      </c>
      <c r="H314" s="33"/>
      <c r="I314" s="91"/>
      <c r="J314" s="37"/>
      <c r="K314" s="37"/>
      <c r="L314" s="50"/>
      <c r="M314" s="107"/>
      <c r="N314" s="37"/>
      <c r="O314" s="148"/>
      <c r="P314" s="149"/>
    </row>
    <row r="315" spans="1:16" ht="12.75" hidden="1" customHeight="1">
      <c r="A315" s="130" t="s">
        <v>23</v>
      </c>
      <c r="B315" s="76">
        <v>77</v>
      </c>
      <c r="C315" s="63" t="s">
        <v>408</v>
      </c>
      <c r="D315" s="157">
        <v>305</v>
      </c>
      <c r="E315" s="63" t="s">
        <v>409</v>
      </c>
      <c r="F315" s="81" t="s">
        <v>28</v>
      </c>
      <c r="G315" s="64">
        <v>39235</v>
      </c>
      <c r="H315" s="77"/>
      <c r="I315" s="92"/>
      <c r="J315" s="66"/>
      <c r="K315" s="66"/>
      <c r="L315" s="67"/>
      <c r="M315" s="104"/>
      <c r="N315" s="66"/>
      <c r="O315" s="115"/>
      <c r="P315" s="117"/>
    </row>
    <row r="316" spans="1:16" ht="12.75" hidden="1" customHeight="1">
      <c r="A316" s="130" t="s">
        <v>23</v>
      </c>
      <c r="B316" s="76">
        <v>77</v>
      </c>
      <c r="C316" s="63" t="s">
        <v>408</v>
      </c>
      <c r="D316" s="157">
        <v>306</v>
      </c>
      <c r="E316" s="63" t="s">
        <v>410</v>
      </c>
      <c r="F316" s="81" t="s">
        <v>30</v>
      </c>
      <c r="G316" s="64">
        <v>39140</v>
      </c>
      <c r="H316" s="77"/>
      <c r="I316" s="92"/>
      <c r="J316" s="66"/>
      <c r="K316" s="66"/>
      <c r="L316" s="70"/>
      <c r="M316" s="71"/>
      <c r="N316" s="66"/>
      <c r="O316" s="115">
        <f>SUM(J315:J318)</f>
        <v>0</v>
      </c>
      <c r="P316" s="116" t="str">
        <f>IF(OR(H316="",O316=""),"",RANK(O316,$K$11:$K$350,1))</f>
        <v/>
      </c>
    </row>
    <row r="317" spans="1:16" ht="12.75" hidden="1" customHeight="1">
      <c r="A317" s="130" t="s">
        <v>23</v>
      </c>
      <c r="B317" s="76">
        <v>77</v>
      </c>
      <c r="C317" s="63" t="s">
        <v>408</v>
      </c>
      <c r="D317" s="157">
        <v>307</v>
      </c>
      <c r="E317" s="63" t="s">
        <v>411</v>
      </c>
      <c r="F317" s="81" t="s">
        <v>28</v>
      </c>
      <c r="G317" s="64">
        <v>39189</v>
      </c>
      <c r="H317" s="77"/>
      <c r="I317" s="92"/>
      <c r="J317" s="66"/>
      <c r="K317" s="66"/>
      <c r="L317" s="70"/>
      <c r="M317" s="71"/>
      <c r="N317" s="66"/>
      <c r="O317" s="115"/>
      <c r="P317" s="117"/>
    </row>
    <row r="318" spans="1:16" ht="12.75" hidden="1" customHeight="1">
      <c r="A318" s="130" t="s">
        <v>23</v>
      </c>
      <c r="B318" s="76">
        <v>77</v>
      </c>
      <c r="C318" s="63" t="s">
        <v>408</v>
      </c>
      <c r="D318" s="157">
        <v>308</v>
      </c>
      <c r="E318" s="63" t="s">
        <v>412</v>
      </c>
      <c r="F318" s="81" t="s">
        <v>30</v>
      </c>
      <c r="G318" s="64">
        <v>39301</v>
      </c>
      <c r="H318" s="77"/>
      <c r="I318" s="92"/>
      <c r="J318" s="66"/>
      <c r="K318" s="66"/>
      <c r="L318" s="73"/>
      <c r="M318" s="105"/>
      <c r="N318" s="66"/>
      <c r="O318" s="118"/>
      <c r="P318" s="119"/>
    </row>
    <row r="319" spans="1:16" ht="12.75" hidden="1" customHeight="1">
      <c r="A319" s="131" t="s">
        <v>23</v>
      </c>
      <c r="B319" s="75">
        <v>78</v>
      </c>
      <c r="C319" s="34" t="s">
        <v>413</v>
      </c>
      <c r="D319" s="158">
        <v>309</v>
      </c>
      <c r="E319" s="34" t="s">
        <v>414</v>
      </c>
      <c r="F319" s="55" t="s">
        <v>28</v>
      </c>
      <c r="G319" s="35">
        <v>39419</v>
      </c>
      <c r="H319" s="33"/>
      <c r="I319" s="91"/>
      <c r="J319" s="37"/>
      <c r="K319" s="37"/>
      <c r="L319" s="38"/>
      <c r="M319" s="106"/>
      <c r="N319" s="37"/>
      <c r="O319" s="140"/>
      <c r="P319" s="147"/>
    </row>
    <row r="320" spans="1:16" ht="12.75" hidden="1" customHeight="1">
      <c r="A320" s="131" t="s">
        <v>23</v>
      </c>
      <c r="B320" s="75">
        <v>78</v>
      </c>
      <c r="C320" s="34" t="s">
        <v>413</v>
      </c>
      <c r="D320" s="158">
        <v>310</v>
      </c>
      <c r="E320" s="34" t="s">
        <v>415</v>
      </c>
      <c r="F320" s="55" t="s">
        <v>30</v>
      </c>
      <c r="G320" s="35">
        <v>39268</v>
      </c>
      <c r="H320" s="33"/>
      <c r="I320" s="91"/>
      <c r="J320" s="37"/>
      <c r="K320" s="37"/>
      <c r="L320" s="44"/>
      <c r="M320" s="45"/>
      <c r="N320" s="37"/>
      <c r="O320" s="140">
        <f>SUM(J319:J322)</f>
        <v>0</v>
      </c>
      <c r="P320" s="146" t="str">
        <f>IF(OR(H320="",O320=""),"",RANK(O320,$K$11:$K$350,1))</f>
        <v/>
      </c>
    </row>
    <row r="321" spans="1:16" ht="12.75" hidden="1" customHeight="1">
      <c r="A321" s="131" t="s">
        <v>23</v>
      </c>
      <c r="B321" s="75">
        <v>78</v>
      </c>
      <c r="C321" s="34" t="s">
        <v>413</v>
      </c>
      <c r="D321" s="158">
        <v>311</v>
      </c>
      <c r="E321" s="34" t="s">
        <v>416</v>
      </c>
      <c r="F321" s="55" t="s">
        <v>28</v>
      </c>
      <c r="G321" s="35">
        <v>39262</v>
      </c>
      <c r="H321" s="33"/>
      <c r="I321" s="91"/>
      <c r="J321" s="37"/>
      <c r="K321" s="37"/>
      <c r="L321" s="44"/>
      <c r="M321" s="45"/>
      <c r="N321" s="37"/>
      <c r="O321" s="140"/>
      <c r="P321" s="147"/>
    </row>
    <row r="322" spans="1:16" ht="12.75" hidden="1" customHeight="1">
      <c r="A322" s="131" t="s">
        <v>23</v>
      </c>
      <c r="B322" s="75">
        <v>78</v>
      </c>
      <c r="C322" s="34" t="s">
        <v>413</v>
      </c>
      <c r="D322" s="158">
        <v>312</v>
      </c>
      <c r="E322" s="34" t="s">
        <v>417</v>
      </c>
      <c r="F322" s="55" t="s">
        <v>30</v>
      </c>
      <c r="G322" s="35">
        <v>39204</v>
      </c>
      <c r="H322" s="33"/>
      <c r="I322" s="91"/>
      <c r="J322" s="37"/>
      <c r="K322" s="37"/>
      <c r="L322" s="50"/>
      <c r="M322" s="107"/>
      <c r="N322" s="37"/>
      <c r="O322" s="148"/>
      <c r="P322" s="149"/>
    </row>
    <row r="323" spans="1:16" ht="12.75" hidden="1" customHeight="1">
      <c r="A323" s="130" t="s">
        <v>23</v>
      </c>
      <c r="B323" s="76">
        <v>79</v>
      </c>
      <c r="C323" s="63" t="s">
        <v>418</v>
      </c>
      <c r="D323" s="157">
        <v>313</v>
      </c>
      <c r="E323" s="63" t="s">
        <v>419</v>
      </c>
      <c r="F323" s="81" t="s">
        <v>28</v>
      </c>
      <c r="G323" s="64">
        <v>39356</v>
      </c>
      <c r="H323" s="77"/>
      <c r="I323" s="92"/>
      <c r="J323" s="66"/>
      <c r="K323" s="66"/>
      <c r="L323" s="67"/>
      <c r="M323" s="104"/>
      <c r="N323" s="66"/>
      <c r="O323" s="115"/>
      <c r="P323" s="117"/>
    </row>
    <row r="324" spans="1:16" ht="12.75" hidden="1" customHeight="1">
      <c r="A324" s="130" t="s">
        <v>23</v>
      </c>
      <c r="B324" s="76">
        <v>79</v>
      </c>
      <c r="C324" s="63" t="s">
        <v>418</v>
      </c>
      <c r="D324" s="157">
        <v>314</v>
      </c>
      <c r="E324" s="63" t="s">
        <v>420</v>
      </c>
      <c r="F324" s="81" t="s">
        <v>30</v>
      </c>
      <c r="G324" s="64">
        <v>39177</v>
      </c>
      <c r="H324" s="77"/>
      <c r="I324" s="92"/>
      <c r="J324" s="66"/>
      <c r="K324" s="66"/>
      <c r="L324" s="70"/>
      <c r="M324" s="71"/>
      <c r="N324" s="66"/>
      <c r="O324" s="115">
        <f>SUM(J323:J326)</f>
        <v>0</v>
      </c>
      <c r="P324" s="116" t="str">
        <f>IF(OR(H324="",O324=""),"",RANK(O324,$K$11:$K$350,1))</f>
        <v/>
      </c>
    </row>
    <row r="325" spans="1:16" ht="12.75" hidden="1" customHeight="1">
      <c r="A325" s="130" t="s">
        <v>23</v>
      </c>
      <c r="B325" s="76">
        <v>79</v>
      </c>
      <c r="C325" s="63" t="s">
        <v>418</v>
      </c>
      <c r="D325" s="157">
        <v>315</v>
      </c>
      <c r="E325" s="63" t="s">
        <v>421</v>
      </c>
      <c r="F325" s="81" t="s">
        <v>28</v>
      </c>
      <c r="G325" s="64">
        <v>39454</v>
      </c>
      <c r="H325" s="77"/>
      <c r="I325" s="92"/>
      <c r="J325" s="66"/>
      <c r="K325" s="66"/>
      <c r="L325" s="70"/>
      <c r="M325" s="71"/>
      <c r="N325" s="66"/>
      <c r="O325" s="115"/>
      <c r="P325" s="117"/>
    </row>
    <row r="326" spans="1:16" ht="12.75" hidden="1" customHeight="1">
      <c r="A326" s="130" t="s">
        <v>23</v>
      </c>
      <c r="B326" s="76">
        <v>79</v>
      </c>
      <c r="C326" s="63" t="s">
        <v>418</v>
      </c>
      <c r="D326" s="157">
        <v>316</v>
      </c>
      <c r="E326" s="63" t="s">
        <v>422</v>
      </c>
      <c r="F326" s="81" t="s">
        <v>30</v>
      </c>
      <c r="G326" s="64">
        <v>39586</v>
      </c>
      <c r="H326" s="77"/>
      <c r="I326" s="92"/>
      <c r="J326" s="66"/>
      <c r="K326" s="66"/>
      <c r="L326" s="73"/>
      <c r="M326" s="105"/>
      <c r="N326" s="66"/>
      <c r="O326" s="118"/>
      <c r="P326" s="119"/>
    </row>
    <row r="327" spans="1:16" ht="12.75" hidden="1" customHeight="1">
      <c r="A327" s="131" t="s">
        <v>23</v>
      </c>
      <c r="B327" s="75">
        <v>80</v>
      </c>
      <c r="C327" s="34" t="s">
        <v>423</v>
      </c>
      <c r="D327" s="158">
        <v>317</v>
      </c>
      <c r="E327" s="34" t="s">
        <v>424</v>
      </c>
      <c r="F327" s="55" t="s">
        <v>28</v>
      </c>
      <c r="G327" s="35">
        <v>39384</v>
      </c>
      <c r="H327" s="33"/>
      <c r="I327" s="91"/>
      <c r="J327" s="37"/>
      <c r="K327" s="37"/>
      <c r="L327" s="38"/>
      <c r="M327" s="106"/>
      <c r="N327" s="37"/>
      <c r="O327" s="140"/>
      <c r="P327" s="147"/>
    </row>
    <row r="328" spans="1:16" ht="12.75" hidden="1" customHeight="1">
      <c r="A328" s="131" t="s">
        <v>23</v>
      </c>
      <c r="B328" s="75">
        <v>80</v>
      </c>
      <c r="C328" s="34" t="s">
        <v>423</v>
      </c>
      <c r="D328" s="158">
        <v>318</v>
      </c>
      <c r="E328" s="34" t="s">
        <v>425</v>
      </c>
      <c r="F328" s="55" t="s">
        <v>30</v>
      </c>
      <c r="G328" s="35">
        <v>39420</v>
      </c>
      <c r="H328" s="33"/>
      <c r="I328" s="91"/>
      <c r="J328" s="37"/>
      <c r="K328" s="37"/>
      <c r="L328" s="44"/>
      <c r="M328" s="45"/>
      <c r="N328" s="37"/>
      <c r="O328" s="140">
        <f>SUM(J327:J330)</f>
        <v>0</v>
      </c>
      <c r="P328" s="146" t="str">
        <f>IF(OR(H328="",O328=""),"",RANK(O328,$K$11:$K$350,1))</f>
        <v/>
      </c>
    </row>
    <row r="329" spans="1:16" ht="12.75" hidden="1" customHeight="1">
      <c r="A329" s="131" t="s">
        <v>23</v>
      </c>
      <c r="B329" s="75">
        <v>80</v>
      </c>
      <c r="C329" s="34" t="s">
        <v>423</v>
      </c>
      <c r="D329" s="158">
        <v>319</v>
      </c>
      <c r="E329" s="34" t="s">
        <v>426</v>
      </c>
      <c r="F329" s="55" t="s">
        <v>28</v>
      </c>
      <c r="G329" s="35">
        <v>39504</v>
      </c>
      <c r="H329" s="33"/>
      <c r="I329" s="91"/>
      <c r="J329" s="37"/>
      <c r="K329" s="37"/>
      <c r="L329" s="44"/>
      <c r="M329" s="45"/>
      <c r="N329" s="37"/>
      <c r="O329" s="140"/>
      <c r="P329" s="147"/>
    </row>
    <row r="330" spans="1:16" ht="12.75" hidden="1" customHeight="1">
      <c r="A330" s="131" t="s">
        <v>23</v>
      </c>
      <c r="B330" s="75">
        <v>80</v>
      </c>
      <c r="C330" s="34" t="s">
        <v>423</v>
      </c>
      <c r="D330" s="158">
        <v>320</v>
      </c>
      <c r="E330" s="34" t="s">
        <v>427</v>
      </c>
      <c r="F330" s="55" t="s">
        <v>30</v>
      </c>
      <c r="G330" s="35">
        <v>39542</v>
      </c>
      <c r="H330" s="33"/>
      <c r="I330" s="91"/>
      <c r="J330" s="37"/>
      <c r="K330" s="37"/>
      <c r="L330" s="50"/>
      <c r="M330" s="107"/>
      <c r="N330" s="37"/>
      <c r="O330" s="148"/>
      <c r="P330" s="149"/>
    </row>
    <row r="331" spans="1:16" ht="12.75" hidden="1" customHeight="1">
      <c r="A331" s="130" t="s">
        <v>23</v>
      </c>
      <c r="B331" s="76">
        <v>81</v>
      </c>
      <c r="C331" s="63" t="s">
        <v>428</v>
      </c>
      <c r="D331" s="157">
        <v>321</v>
      </c>
      <c r="E331" s="63" t="s">
        <v>429</v>
      </c>
      <c r="F331" s="81" t="s">
        <v>28</v>
      </c>
      <c r="G331" s="64">
        <v>39704</v>
      </c>
      <c r="H331" s="78"/>
      <c r="I331" s="92"/>
      <c r="J331" s="66"/>
      <c r="K331" s="66"/>
      <c r="L331" s="67"/>
      <c r="M331" s="104"/>
      <c r="N331" s="66"/>
      <c r="O331" s="115"/>
      <c r="P331" s="117"/>
    </row>
    <row r="332" spans="1:16" ht="12.75" hidden="1" customHeight="1">
      <c r="A332" s="130" t="s">
        <v>23</v>
      </c>
      <c r="B332" s="76">
        <v>81</v>
      </c>
      <c r="C332" s="63" t="s">
        <v>428</v>
      </c>
      <c r="D332" s="157">
        <v>322</v>
      </c>
      <c r="E332" s="63" t="s">
        <v>430</v>
      </c>
      <c r="F332" s="81" t="s">
        <v>30</v>
      </c>
      <c r="G332" s="64">
        <v>39323</v>
      </c>
      <c r="H332" s="78"/>
      <c r="I332" s="92"/>
      <c r="J332" s="66"/>
      <c r="K332" s="66"/>
      <c r="L332" s="70"/>
      <c r="M332" s="71"/>
      <c r="N332" s="66"/>
      <c r="O332" s="115">
        <f>SUM(J331:J334)</f>
        <v>0</v>
      </c>
      <c r="P332" s="116" t="str">
        <f>IF(OR(H332="",O332=""),"",RANK(O332,$K$11:$K$350,1))</f>
        <v/>
      </c>
    </row>
    <row r="333" spans="1:16" ht="12.75" hidden="1" customHeight="1">
      <c r="A333" s="130" t="s">
        <v>23</v>
      </c>
      <c r="B333" s="76">
        <v>81</v>
      </c>
      <c r="C333" s="63" t="s">
        <v>428</v>
      </c>
      <c r="D333" s="157">
        <v>323</v>
      </c>
      <c r="E333" s="63" t="s">
        <v>431</v>
      </c>
      <c r="F333" s="81" t="s">
        <v>28</v>
      </c>
      <c r="G333" s="64">
        <v>39686</v>
      </c>
      <c r="H333" s="78"/>
      <c r="I333" s="92"/>
      <c r="J333" s="66"/>
      <c r="K333" s="66"/>
      <c r="L333" s="70"/>
      <c r="M333" s="71"/>
      <c r="N333" s="66"/>
      <c r="O333" s="115"/>
      <c r="P333" s="117"/>
    </row>
    <row r="334" spans="1:16" ht="12.75" hidden="1" customHeight="1">
      <c r="A334" s="130" t="s">
        <v>23</v>
      </c>
      <c r="B334" s="76">
        <v>81</v>
      </c>
      <c r="C334" s="63" t="s">
        <v>428</v>
      </c>
      <c r="D334" s="157">
        <v>324</v>
      </c>
      <c r="E334" s="63" t="s">
        <v>432</v>
      </c>
      <c r="F334" s="81" t="s">
        <v>30</v>
      </c>
      <c r="G334" s="64">
        <v>39101</v>
      </c>
      <c r="H334" s="78"/>
      <c r="I334" s="92"/>
      <c r="J334" s="66"/>
      <c r="K334" s="66"/>
      <c r="L334" s="73"/>
      <c r="M334" s="105"/>
      <c r="N334" s="66"/>
      <c r="O334" s="118"/>
      <c r="P334" s="119"/>
    </row>
    <row r="335" spans="1:16" ht="12.75" hidden="1" customHeight="1">
      <c r="A335" s="131" t="s">
        <v>23</v>
      </c>
      <c r="B335" s="75">
        <v>82</v>
      </c>
      <c r="C335" s="34" t="s">
        <v>433</v>
      </c>
      <c r="D335" s="158">
        <v>325</v>
      </c>
      <c r="E335" s="34" t="s">
        <v>434</v>
      </c>
      <c r="F335" s="55" t="s">
        <v>28</v>
      </c>
      <c r="G335" s="35">
        <v>39454</v>
      </c>
      <c r="H335" s="56"/>
      <c r="I335" s="91"/>
      <c r="J335" s="37"/>
      <c r="K335" s="37"/>
      <c r="L335" s="38"/>
      <c r="M335" s="106"/>
      <c r="N335" s="37"/>
      <c r="O335" s="140"/>
      <c r="P335" s="147"/>
    </row>
    <row r="336" spans="1:16" ht="12.75" hidden="1" customHeight="1">
      <c r="A336" s="131" t="s">
        <v>23</v>
      </c>
      <c r="B336" s="75">
        <v>82</v>
      </c>
      <c r="C336" s="34" t="s">
        <v>433</v>
      </c>
      <c r="D336" s="158">
        <v>326</v>
      </c>
      <c r="E336" s="34" t="s">
        <v>435</v>
      </c>
      <c r="F336" s="55" t="s">
        <v>30</v>
      </c>
      <c r="G336" s="35">
        <v>39191</v>
      </c>
      <c r="H336" s="56"/>
      <c r="I336" s="91"/>
      <c r="J336" s="37"/>
      <c r="K336" s="37"/>
      <c r="L336" s="44"/>
      <c r="M336" s="45"/>
      <c r="N336" s="37"/>
      <c r="O336" s="140">
        <f>SUM(J335:J338)</f>
        <v>0</v>
      </c>
      <c r="P336" s="146" t="str">
        <f>IF(OR(H336="",O336=""),"",RANK(O336,$K$11:$K$350,1))</f>
        <v/>
      </c>
    </row>
    <row r="337" spans="1:16" ht="12.75" hidden="1" customHeight="1">
      <c r="A337" s="131" t="s">
        <v>23</v>
      </c>
      <c r="B337" s="75">
        <v>82</v>
      </c>
      <c r="C337" s="34" t="s">
        <v>433</v>
      </c>
      <c r="D337" s="158">
        <v>327</v>
      </c>
      <c r="E337" s="34" t="s">
        <v>436</v>
      </c>
      <c r="F337" s="55" t="s">
        <v>28</v>
      </c>
      <c r="G337" s="35">
        <v>39028</v>
      </c>
      <c r="H337" s="56"/>
      <c r="I337" s="91"/>
      <c r="J337" s="37"/>
      <c r="K337" s="37"/>
      <c r="L337" s="44"/>
      <c r="M337" s="45"/>
      <c r="N337" s="37"/>
      <c r="O337" s="140"/>
      <c r="P337" s="147"/>
    </row>
    <row r="338" spans="1:16" ht="12.75" hidden="1" customHeight="1">
      <c r="A338" s="131" t="s">
        <v>23</v>
      </c>
      <c r="B338" s="75">
        <v>82</v>
      </c>
      <c r="C338" s="34" t="s">
        <v>433</v>
      </c>
      <c r="D338" s="158">
        <v>328</v>
      </c>
      <c r="E338" s="34" t="s">
        <v>437</v>
      </c>
      <c r="F338" s="55" t="s">
        <v>30</v>
      </c>
      <c r="G338" s="35">
        <v>39267</v>
      </c>
      <c r="H338" s="56"/>
      <c r="I338" s="91"/>
      <c r="J338" s="37"/>
      <c r="K338" s="37"/>
      <c r="L338" s="50"/>
      <c r="M338" s="107"/>
      <c r="N338" s="37"/>
      <c r="O338" s="148"/>
      <c r="P338" s="149"/>
    </row>
    <row r="339" spans="1:16" ht="12.75" hidden="1" customHeight="1">
      <c r="A339" s="130" t="s">
        <v>23</v>
      </c>
      <c r="B339" s="76">
        <v>83</v>
      </c>
      <c r="C339" s="63" t="s">
        <v>438</v>
      </c>
      <c r="D339" s="157">
        <v>329</v>
      </c>
      <c r="E339" s="63" t="s">
        <v>439</v>
      </c>
      <c r="F339" s="81" t="s">
        <v>28</v>
      </c>
      <c r="G339" s="64">
        <v>39172</v>
      </c>
      <c r="H339" s="78"/>
      <c r="I339" s="92"/>
      <c r="J339" s="66"/>
      <c r="K339" s="66"/>
      <c r="L339" s="67"/>
      <c r="M339" s="104"/>
      <c r="N339" s="66"/>
      <c r="O339" s="115"/>
      <c r="P339" s="117"/>
    </row>
    <row r="340" spans="1:16" ht="12.75" hidden="1" customHeight="1">
      <c r="A340" s="130" t="s">
        <v>23</v>
      </c>
      <c r="B340" s="76">
        <v>83</v>
      </c>
      <c r="C340" s="63" t="s">
        <v>438</v>
      </c>
      <c r="D340" s="157">
        <v>330</v>
      </c>
      <c r="E340" s="63" t="s">
        <v>440</v>
      </c>
      <c r="F340" s="81" t="s">
        <v>30</v>
      </c>
      <c r="G340" s="64">
        <v>39497</v>
      </c>
      <c r="H340" s="78"/>
      <c r="I340" s="92"/>
      <c r="J340" s="66"/>
      <c r="K340" s="66"/>
      <c r="L340" s="70"/>
      <c r="M340" s="71"/>
      <c r="N340" s="66"/>
      <c r="O340" s="115">
        <f>SUM(J339:J342)</f>
        <v>0</v>
      </c>
      <c r="P340" s="116" t="str">
        <f>IF(OR(H340="",O340=""),"",RANK(O340,$K$11:$K$350,1))</f>
        <v/>
      </c>
    </row>
    <row r="341" spans="1:16" ht="12.75" hidden="1" customHeight="1">
      <c r="A341" s="130" t="s">
        <v>23</v>
      </c>
      <c r="B341" s="76">
        <v>83</v>
      </c>
      <c r="C341" s="63" t="s">
        <v>438</v>
      </c>
      <c r="D341" s="157">
        <v>331</v>
      </c>
      <c r="E341" s="63" t="s">
        <v>441</v>
      </c>
      <c r="F341" s="81" t="s">
        <v>28</v>
      </c>
      <c r="G341" s="64">
        <v>39151</v>
      </c>
      <c r="H341" s="78"/>
      <c r="I341" s="92"/>
      <c r="J341" s="66"/>
      <c r="K341" s="66"/>
      <c r="L341" s="70"/>
      <c r="M341" s="71"/>
      <c r="N341" s="66"/>
      <c r="O341" s="115"/>
      <c r="P341" s="117"/>
    </row>
    <row r="342" spans="1:16" ht="12.75" hidden="1" customHeight="1">
      <c r="A342" s="130" t="s">
        <v>23</v>
      </c>
      <c r="B342" s="76">
        <v>83</v>
      </c>
      <c r="C342" s="63" t="s">
        <v>438</v>
      </c>
      <c r="D342" s="157">
        <v>332</v>
      </c>
      <c r="E342" s="63" t="s">
        <v>442</v>
      </c>
      <c r="F342" s="81" t="s">
        <v>30</v>
      </c>
      <c r="G342" s="64">
        <v>39289</v>
      </c>
      <c r="H342" s="78"/>
      <c r="I342" s="92"/>
      <c r="J342" s="66"/>
      <c r="K342" s="66"/>
      <c r="L342" s="73"/>
      <c r="M342" s="105"/>
      <c r="N342" s="66"/>
      <c r="O342" s="118"/>
      <c r="P342" s="119"/>
    </row>
    <row r="343" spans="1:16" ht="12.75" hidden="1" customHeight="1">
      <c r="A343" s="131" t="s">
        <v>23</v>
      </c>
      <c r="B343" s="75">
        <v>84</v>
      </c>
      <c r="C343" s="34" t="s">
        <v>443</v>
      </c>
      <c r="D343" s="158">
        <v>333</v>
      </c>
      <c r="E343" s="34" t="s">
        <v>444</v>
      </c>
      <c r="F343" s="55" t="s">
        <v>28</v>
      </c>
      <c r="G343" s="35">
        <v>39236</v>
      </c>
      <c r="H343" s="56"/>
      <c r="I343" s="91"/>
      <c r="J343" s="37"/>
      <c r="K343" s="37"/>
      <c r="L343" s="38"/>
      <c r="M343" s="106"/>
      <c r="N343" s="37"/>
      <c r="O343" s="140"/>
      <c r="P343" s="147"/>
    </row>
    <row r="344" spans="1:16" ht="12.75" hidden="1" customHeight="1">
      <c r="A344" s="131" t="s">
        <v>23</v>
      </c>
      <c r="B344" s="75">
        <v>84</v>
      </c>
      <c r="C344" s="34" t="s">
        <v>443</v>
      </c>
      <c r="D344" s="158">
        <v>334</v>
      </c>
      <c r="E344" s="34" t="s">
        <v>445</v>
      </c>
      <c r="F344" s="55" t="s">
        <v>30</v>
      </c>
      <c r="G344" s="35">
        <v>39577</v>
      </c>
      <c r="H344" s="56"/>
      <c r="I344" s="91"/>
      <c r="J344" s="37"/>
      <c r="K344" s="37"/>
      <c r="L344" s="44"/>
      <c r="M344" s="45"/>
      <c r="N344" s="37"/>
      <c r="O344" s="140">
        <f>SUM(J343:J346)</f>
        <v>0</v>
      </c>
      <c r="P344" s="146" t="str">
        <f>IF(OR(H344="",O344=""),"",RANK(O344,$K$11:$K$350,1))</f>
        <v/>
      </c>
    </row>
    <row r="345" spans="1:16" ht="12.75" hidden="1" customHeight="1">
      <c r="A345" s="131" t="s">
        <v>23</v>
      </c>
      <c r="B345" s="75">
        <v>84</v>
      </c>
      <c r="C345" s="34" t="s">
        <v>443</v>
      </c>
      <c r="D345" s="158">
        <v>335</v>
      </c>
      <c r="E345" s="34" t="s">
        <v>446</v>
      </c>
      <c r="F345" s="55" t="s">
        <v>28</v>
      </c>
      <c r="G345" s="35">
        <v>39459</v>
      </c>
      <c r="H345" s="56"/>
      <c r="I345" s="91"/>
      <c r="J345" s="37"/>
      <c r="K345" s="37"/>
      <c r="L345" s="44"/>
      <c r="M345" s="45"/>
      <c r="N345" s="37"/>
      <c r="O345" s="140"/>
      <c r="P345" s="147"/>
    </row>
    <row r="346" spans="1:16" ht="12.75" hidden="1" customHeight="1">
      <c r="A346" s="131" t="s">
        <v>23</v>
      </c>
      <c r="B346" s="75">
        <v>84</v>
      </c>
      <c r="C346" s="34" t="s">
        <v>443</v>
      </c>
      <c r="D346" s="158">
        <v>336</v>
      </c>
      <c r="E346" s="34" t="s">
        <v>447</v>
      </c>
      <c r="F346" s="55" t="s">
        <v>30</v>
      </c>
      <c r="G346" s="35">
        <v>39495</v>
      </c>
      <c r="H346" s="56"/>
      <c r="I346" s="91"/>
      <c r="J346" s="37"/>
      <c r="K346" s="37"/>
      <c r="L346" s="50"/>
      <c r="M346" s="107"/>
      <c r="N346" s="37"/>
      <c r="O346" s="148"/>
      <c r="P346" s="149"/>
    </row>
    <row r="347" spans="1:16" ht="12.75" hidden="1" customHeight="1">
      <c r="A347" s="130" t="s">
        <v>23</v>
      </c>
      <c r="B347" s="76">
        <v>85</v>
      </c>
      <c r="C347" s="63" t="s">
        <v>448</v>
      </c>
      <c r="D347" s="157">
        <v>337</v>
      </c>
      <c r="E347" s="63" t="s">
        <v>449</v>
      </c>
      <c r="F347" s="81" t="s">
        <v>28</v>
      </c>
      <c r="G347" s="64">
        <v>39780</v>
      </c>
      <c r="H347" s="78"/>
      <c r="I347" s="92"/>
      <c r="J347" s="66"/>
      <c r="K347" s="66"/>
      <c r="L347" s="67"/>
      <c r="M347" s="104"/>
      <c r="N347" s="66"/>
      <c r="O347" s="113"/>
      <c r="P347" s="114"/>
    </row>
    <row r="348" spans="1:16" ht="12.75" hidden="1" customHeight="1">
      <c r="A348" s="130" t="s">
        <v>23</v>
      </c>
      <c r="B348" s="76">
        <v>85</v>
      </c>
      <c r="C348" s="63" t="s">
        <v>448</v>
      </c>
      <c r="D348" s="157">
        <v>338</v>
      </c>
      <c r="E348" s="63" t="s">
        <v>450</v>
      </c>
      <c r="F348" s="81" t="s">
        <v>30</v>
      </c>
      <c r="G348" s="64">
        <v>39193</v>
      </c>
      <c r="H348" s="78"/>
      <c r="I348" s="92"/>
      <c r="J348" s="66"/>
      <c r="K348" s="66"/>
      <c r="L348" s="70"/>
      <c r="M348" s="71"/>
      <c r="N348" s="66"/>
      <c r="O348" s="115">
        <f>SUM(J347:J350)</f>
        <v>0</v>
      </c>
      <c r="P348" s="116" t="str">
        <f>IF(OR(H348="",O348=""),"",RANK(O348,$K$11:$K$350,1))</f>
        <v/>
      </c>
    </row>
    <row r="349" spans="1:16" ht="12.75" hidden="1" customHeight="1">
      <c r="A349" s="130" t="s">
        <v>23</v>
      </c>
      <c r="B349" s="76">
        <v>85</v>
      </c>
      <c r="C349" s="63" t="s">
        <v>448</v>
      </c>
      <c r="D349" s="157">
        <v>339</v>
      </c>
      <c r="E349" s="63" t="s">
        <v>451</v>
      </c>
      <c r="F349" s="81" t="s">
        <v>28</v>
      </c>
      <c r="G349" s="64">
        <v>39799</v>
      </c>
      <c r="H349" s="78"/>
      <c r="I349" s="92"/>
      <c r="J349" s="66"/>
      <c r="K349" s="66"/>
      <c r="L349" s="70"/>
      <c r="M349" s="71"/>
      <c r="N349" s="66"/>
      <c r="O349" s="115"/>
      <c r="P349" s="117"/>
    </row>
    <row r="350" spans="1:16" ht="12.75" hidden="1" customHeight="1">
      <c r="A350" s="130" t="s">
        <v>23</v>
      </c>
      <c r="B350" s="76">
        <v>85</v>
      </c>
      <c r="C350" s="63" t="s">
        <v>448</v>
      </c>
      <c r="D350" s="157">
        <v>340</v>
      </c>
      <c r="E350" s="63" t="s">
        <v>452</v>
      </c>
      <c r="F350" s="81" t="s">
        <v>30</v>
      </c>
      <c r="G350" s="64">
        <v>39196</v>
      </c>
      <c r="H350" s="78"/>
      <c r="I350" s="92"/>
      <c r="J350" s="66"/>
      <c r="K350" s="66"/>
      <c r="L350" s="73"/>
      <c r="M350" s="105"/>
      <c r="N350" s="66"/>
      <c r="O350" s="118"/>
      <c r="P350" s="119"/>
    </row>
    <row r="351" spans="1:16">
      <c r="F351" s="82"/>
      <c r="G351" s="58"/>
      <c r="H351" s="58"/>
      <c r="I351" s="58"/>
      <c r="J351" s="57"/>
      <c r="K351" s="59"/>
      <c r="L351" s="59"/>
    </row>
    <row r="352" spans="1:16">
      <c r="F352" s="82"/>
      <c r="G352" s="58"/>
      <c r="H352" s="58"/>
      <c r="I352" s="58"/>
      <c r="J352" s="57"/>
      <c r="K352" s="59"/>
      <c r="L352" s="59"/>
    </row>
    <row r="353" spans="6:12">
      <c r="F353" s="82"/>
      <c r="G353" s="58"/>
      <c r="H353" s="58"/>
      <c r="I353" s="58"/>
      <c r="J353" s="57"/>
      <c r="K353" s="59"/>
      <c r="L353" s="59"/>
    </row>
    <row r="354" spans="6:12">
      <c r="F354" s="82"/>
      <c r="G354" s="58"/>
      <c r="H354" s="58"/>
      <c r="I354" s="58"/>
      <c r="J354" s="57"/>
      <c r="K354" s="59"/>
      <c r="L354" s="59"/>
    </row>
    <row r="355" spans="6:12">
      <c r="F355" s="82"/>
      <c r="G355" s="58"/>
      <c r="H355" s="58"/>
      <c r="I355" s="58"/>
      <c r="J355" s="57"/>
      <c r="K355" s="59"/>
      <c r="L355" s="59"/>
    </row>
    <row r="356" spans="6:12">
      <c r="J356" s="57"/>
      <c r="K356" s="59"/>
      <c r="L356" s="59"/>
    </row>
    <row r="357" spans="6:12">
      <c r="J357" s="57"/>
      <c r="K357" s="59"/>
      <c r="L357" s="59"/>
    </row>
    <row r="358" spans="6:12">
      <c r="J358" s="57"/>
      <c r="K358" s="59"/>
      <c r="L358" s="59"/>
    </row>
    <row r="359" spans="6:12">
      <c r="J359" s="57"/>
      <c r="K359" s="59"/>
      <c r="L359" s="59"/>
    </row>
    <row r="360" spans="6:12">
      <c r="J360" s="57"/>
      <c r="K360" s="59"/>
      <c r="L360" s="59"/>
    </row>
    <row r="361" spans="6:12">
      <c r="J361" s="57"/>
      <c r="K361" s="59"/>
      <c r="L361" s="59"/>
    </row>
    <row r="362" spans="6:12">
      <c r="J362" s="57"/>
      <c r="K362" s="59"/>
      <c r="L362" s="59"/>
    </row>
    <row r="363" spans="6:12">
      <c r="J363" s="57"/>
      <c r="K363" s="59"/>
      <c r="L363" s="59"/>
    </row>
    <row r="364" spans="6:12">
      <c r="J364" s="57"/>
      <c r="K364" s="59"/>
      <c r="L364" s="59"/>
    </row>
    <row r="365" spans="6:12">
      <c r="J365" s="57"/>
      <c r="K365" s="59"/>
      <c r="L365" s="59"/>
    </row>
    <row r="366" spans="6:12">
      <c r="J366" s="57"/>
      <c r="K366" s="59"/>
      <c r="L366" s="59"/>
    </row>
    <row r="367" spans="6:12">
      <c r="J367" s="57"/>
      <c r="K367" s="59"/>
      <c r="L367" s="59"/>
    </row>
    <row r="368" spans="6:12">
      <c r="J368" s="57"/>
      <c r="K368" s="59"/>
      <c r="L368" s="59"/>
    </row>
    <row r="369" spans="10:12">
      <c r="J369" s="57"/>
      <c r="K369" s="59"/>
      <c r="L369" s="59"/>
    </row>
    <row r="370" spans="10:12">
      <c r="J370" s="57"/>
      <c r="K370" s="59"/>
      <c r="L370" s="59"/>
    </row>
    <row r="371" spans="10:12">
      <c r="J371" s="57"/>
      <c r="K371" s="59"/>
      <c r="L371" s="59"/>
    </row>
    <row r="372" spans="10:12">
      <c r="J372" s="57"/>
      <c r="K372" s="59"/>
      <c r="L372" s="59"/>
    </row>
    <row r="373" spans="10:12">
      <c r="J373" s="57"/>
      <c r="K373" s="59"/>
      <c r="L373" s="59"/>
    </row>
    <row r="374" spans="10:12">
      <c r="J374" s="57"/>
      <c r="K374" s="59"/>
      <c r="L374" s="59"/>
    </row>
    <row r="375" spans="10:12">
      <c r="J375" s="57"/>
      <c r="K375" s="59"/>
      <c r="L375" s="59"/>
    </row>
    <row r="376" spans="10:12">
      <c r="J376" s="57"/>
      <c r="K376" s="59"/>
      <c r="L376" s="59"/>
    </row>
    <row r="377" spans="10:12">
      <c r="J377" s="57"/>
      <c r="K377" s="59"/>
      <c r="L377" s="59"/>
    </row>
    <row r="378" spans="10:12">
      <c r="J378" s="57"/>
      <c r="K378" s="59"/>
      <c r="L378" s="59"/>
    </row>
    <row r="379" spans="10:12">
      <c r="J379" s="57"/>
      <c r="K379" s="59"/>
      <c r="L379" s="59"/>
    </row>
    <row r="380" spans="10:12">
      <c r="J380" s="57"/>
      <c r="K380" s="59"/>
      <c r="L380" s="59"/>
    </row>
    <row r="381" spans="10:12">
      <c r="J381" s="57"/>
      <c r="K381" s="59"/>
      <c r="L381" s="59"/>
    </row>
    <row r="382" spans="10:12">
      <c r="J382" s="57"/>
      <c r="K382" s="59"/>
      <c r="L382" s="59"/>
    </row>
    <row r="383" spans="10:12">
      <c r="J383" s="57"/>
      <c r="K383" s="59"/>
      <c r="L383" s="59"/>
    </row>
    <row r="384" spans="10:12">
      <c r="J384" s="57"/>
      <c r="K384" s="59"/>
      <c r="L384" s="59"/>
    </row>
    <row r="385" spans="10:12">
      <c r="J385" s="57"/>
      <c r="K385" s="59"/>
      <c r="L385" s="59"/>
    </row>
    <row r="386" spans="10:12">
      <c r="J386" s="57"/>
      <c r="K386" s="59"/>
      <c r="L386" s="59"/>
    </row>
    <row r="387" spans="10:12">
      <c r="J387" s="57"/>
      <c r="K387" s="59"/>
      <c r="L387" s="59"/>
    </row>
    <row r="388" spans="10:12">
      <c r="J388" s="57"/>
      <c r="K388" s="59"/>
      <c r="L388" s="59"/>
    </row>
    <row r="389" spans="10:12">
      <c r="J389" s="57"/>
      <c r="K389" s="59"/>
      <c r="L389" s="59"/>
    </row>
    <row r="390" spans="10:12">
      <c r="J390" s="57"/>
      <c r="K390" s="59"/>
      <c r="L390" s="59"/>
    </row>
    <row r="391" spans="10:12">
      <c r="J391" s="57"/>
      <c r="K391" s="59"/>
      <c r="L391" s="59"/>
    </row>
    <row r="392" spans="10:12">
      <c r="J392" s="57"/>
      <c r="K392" s="59"/>
      <c r="L392" s="59"/>
    </row>
    <row r="393" spans="10:12">
      <c r="J393" s="57"/>
      <c r="K393" s="59"/>
      <c r="L393" s="59"/>
    </row>
    <row r="394" spans="10:12">
      <c r="J394" s="57"/>
      <c r="K394" s="59"/>
      <c r="L394" s="59"/>
    </row>
    <row r="395" spans="10:12">
      <c r="J395" s="57"/>
      <c r="K395" s="59"/>
      <c r="L395" s="59"/>
    </row>
    <row r="396" spans="10:12">
      <c r="J396" s="57"/>
      <c r="K396" s="59"/>
      <c r="L396" s="59"/>
    </row>
    <row r="397" spans="10:12">
      <c r="J397" s="57"/>
      <c r="K397" s="59"/>
      <c r="L397" s="59"/>
    </row>
    <row r="398" spans="10:12">
      <c r="J398" s="57"/>
      <c r="K398" s="59"/>
      <c r="L398" s="59"/>
    </row>
    <row r="399" spans="10:12">
      <c r="J399" s="57"/>
      <c r="K399" s="59"/>
      <c r="L399" s="59"/>
    </row>
    <row r="400" spans="10:12">
      <c r="J400" s="57"/>
      <c r="K400" s="59"/>
      <c r="L400" s="59"/>
    </row>
    <row r="401" spans="10:12">
      <c r="J401" s="57"/>
      <c r="K401" s="59"/>
      <c r="L401" s="59"/>
    </row>
    <row r="402" spans="10:12">
      <c r="J402" s="57"/>
      <c r="K402" s="59"/>
      <c r="L402" s="59"/>
    </row>
    <row r="403" spans="10:12">
      <c r="J403" s="57"/>
      <c r="K403" s="59"/>
      <c r="L403" s="59"/>
    </row>
    <row r="404" spans="10:12">
      <c r="J404" s="57"/>
      <c r="K404" s="59"/>
      <c r="L404" s="59"/>
    </row>
    <row r="405" spans="10:12">
      <c r="J405" s="57"/>
      <c r="K405" s="59"/>
      <c r="L405" s="59"/>
    </row>
    <row r="406" spans="10:12">
      <c r="J406" s="57"/>
      <c r="K406" s="59"/>
      <c r="L406" s="59"/>
    </row>
    <row r="407" spans="10:12">
      <c r="J407" s="57"/>
      <c r="K407" s="59"/>
      <c r="L407" s="59"/>
    </row>
    <row r="408" spans="10:12">
      <c r="J408" s="57"/>
      <c r="K408" s="59"/>
      <c r="L408" s="59"/>
    </row>
    <row r="409" spans="10:12">
      <c r="J409" s="57"/>
      <c r="K409" s="59"/>
      <c r="L409" s="59"/>
    </row>
    <row r="410" spans="10:12">
      <c r="J410" s="57"/>
      <c r="K410" s="59"/>
      <c r="L410" s="59"/>
    </row>
    <row r="411" spans="10:12">
      <c r="J411" s="57"/>
      <c r="K411" s="59"/>
      <c r="L411" s="59"/>
    </row>
    <row r="412" spans="10:12">
      <c r="J412" s="57"/>
      <c r="K412" s="59"/>
      <c r="L412" s="59"/>
    </row>
    <row r="413" spans="10:12">
      <c r="J413" s="57"/>
      <c r="K413" s="59"/>
      <c r="L413" s="59"/>
    </row>
    <row r="414" spans="10:12">
      <c r="J414" s="57"/>
      <c r="K414" s="59"/>
      <c r="L414" s="59"/>
    </row>
    <row r="415" spans="10:12">
      <c r="J415" s="57"/>
      <c r="K415" s="59"/>
      <c r="L415" s="59"/>
    </row>
    <row r="416" spans="10:12">
      <c r="J416" s="57"/>
      <c r="K416" s="59"/>
      <c r="L416" s="59"/>
    </row>
    <row r="417" spans="10:12">
      <c r="J417" s="57"/>
      <c r="K417" s="59"/>
      <c r="L417" s="59"/>
    </row>
    <row r="418" spans="10:12">
      <c r="J418" s="57"/>
      <c r="K418" s="59"/>
      <c r="L418" s="59"/>
    </row>
    <row r="419" spans="10:12">
      <c r="J419" s="57"/>
      <c r="K419" s="59"/>
      <c r="L419" s="59"/>
    </row>
    <row r="420" spans="10:12">
      <c r="J420" s="57"/>
      <c r="K420" s="59"/>
      <c r="L420" s="59"/>
    </row>
    <row r="421" spans="10:12">
      <c r="J421" s="57"/>
      <c r="L421" s="59"/>
    </row>
    <row r="422" spans="10:12">
      <c r="J422" s="57"/>
      <c r="L422" s="59"/>
    </row>
    <row r="423" spans="10:12">
      <c r="J423" s="57"/>
      <c r="L423" s="59"/>
    </row>
    <row r="424" spans="10:12">
      <c r="J424" s="57"/>
      <c r="L424" s="59"/>
    </row>
    <row r="425" spans="10:12">
      <c r="J425" s="57"/>
      <c r="L425" s="59"/>
    </row>
    <row r="426" spans="10:12">
      <c r="J426" s="57"/>
      <c r="L426" s="59"/>
    </row>
    <row r="427" spans="10:12">
      <c r="J427" s="57"/>
      <c r="L427" s="59"/>
    </row>
    <row r="428" spans="10:12">
      <c r="J428" s="57"/>
      <c r="L428" s="59"/>
    </row>
    <row r="429" spans="10:12">
      <c r="J429" s="57"/>
      <c r="L429" s="59"/>
    </row>
    <row r="430" spans="10:12">
      <c r="J430" s="57"/>
      <c r="L430" s="59"/>
    </row>
    <row r="431" spans="10:12">
      <c r="J431" s="57"/>
      <c r="L431" s="59"/>
    </row>
    <row r="432" spans="10:12">
      <c r="J432" s="57"/>
      <c r="L432" s="59"/>
    </row>
    <row r="433" spans="10:12">
      <c r="J433" s="57"/>
      <c r="L433" s="59"/>
    </row>
    <row r="434" spans="10:12">
      <c r="J434" s="57"/>
      <c r="L434" s="59"/>
    </row>
    <row r="435" spans="10:12">
      <c r="J435" s="57"/>
      <c r="L435" s="59"/>
    </row>
    <row r="436" spans="10:12">
      <c r="J436" s="57"/>
      <c r="L436" s="59"/>
    </row>
    <row r="437" spans="10:12">
      <c r="J437" s="57"/>
      <c r="L437" s="59"/>
    </row>
    <row r="438" spans="10:12">
      <c r="J438" s="57"/>
      <c r="L438" s="59"/>
    </row>
    <row r="439" spans="10:12">
      <c r="J439" s="57"/>
      <c r="L439" s="59"/>
    </row>
    <row r="440" spans="10:12">
      <c r="J440" s="57"/>
      <c r="L440" s="59"/>
    </row>
    <row r="441" spans="10:12">
      <c r="J441" s="57"/>
      <c r="L441" s="59"/>
    </row>
    <row r="442" spans="10:12">
      <c r="J442" s="57"/>
      <c r="L442" s="59"/>
    </row>
    <row r="443" spans="10:12">
      <c r="J443" s="57"/>
      <c r="L443" s="59"/>
    </row>
    <row r="444" spans="10:12">
      <c r="J444" s="57"/>
      <c r="L444" s="59"/>
    </row>
    <row r="445" spans="10:12">
      <c r="J445" s="57"/>
      <c r="L445" s="59"/>
    </row>
    <row r="446" spans="10:12">
      <c r="J446" s="57"/>
    </row>
    <row r="447" spans="10:12">
      <c r="J447" s="57"/>
    </row>
    <row r="448" spans="10:12">
      <c r="J448" s="57"/>
    </row>
    <row r="449" spans="10:10">
      <c r="J449" s="57"/>
    </row>
    <row r="450" spans="10:10">
      <c r="J450" s="57"/>
    </row>
    <row r="451" spans="10:10">
      <c r="J451" s="57"/>
    </row>
    <row r="452" spans="10:10">
      <c r="J452" s="57"/>
    </row>
    <row r="453" spans="10:10">
      <c r="J453" s="57"/>
    </row>
    <row r="454" spans="10:10">
      <c r="J454" s="57"/>
    </row>
    <row r="455" spans="10:10">
      <c r="J455" s="57"/>
    </row>
    <row r="456" spans="10:10">
      <c r="J456" s="57"/>
    </row>
    <row r="457" spans="10:10">
      <c r="J457" s="57"/>
    </row>
    <row r="458" spans="10:10">
      <c r="J458" s="57"/>
    </row>
    <row r="459" spans="10:10">
      <c r="J459" s="57"/>
    </row>
    <row r="460" spans="10:10">
      <c r="J460" s="57"/>
    </row>
    <row r="461" spans="10:10">
      <c r="J461" s="57"/>
    </row>
    <row r="462" spans="10:10">
      <c r="J462" s="57"/>
    </row>
    <row r="463" spans="10:10">
      <c r="J463" s="57"/>
    </row>
    <row r="464" spans="10:10">
      <c r="J464" s="57"/>
    </row>
    <row r="465" spans="10:10">
      <c r="J465" s="57"/>
    </row>
    <row r="466" spans="10:10">
      <c r="J466" s="57"/>
    </row>
    <row r="467" spans="10:10">
      <c r="J467" s="57"/>
    </row>
    <row r="468" spans="10:10">
      <c r="J468" s="57"/>
    </row>
    <row r="469" spans="10:10">
      <c r="J469" s="57"/>
    </row>
    <row r="470" spans="10:10">
      <c r="J470" s="57"/>
    </row>
    <row r="471" spans="10:10">
      <c r="J471" s="57"/>
    </row>
    <row r="472" spans="10:10">
      <c r="J472" s="57"/>
    </row>
    <row r="473" spans="10:10">
      <c r="J473" s="57"/>
    </row>
    <row r="474" spans="10:10">
      <c r="J474" s="57"/>
    </row>
    <row r="475" spans="10:10">
      <c r="J475" s="57"/>
    </row>
    <row r="476" spans="10:10">
      <c r="J476" s="57"/>
    </row>
    <row r="477" spans="10:10">
      <c r="J477" s="57"/>
    </row>
    <row r="478" spans="10:10">
      <c r="J478" s="57"/>
    </row>
    <row r="479" spans="10:10">
      <c r="J479" s="57"/>
    </row>
    <row r="480" spans="10:10">
      <c r="J480" s="57"/>
    </row>
    <row r="481" spans="10:10">
      <c r="J481" s="57"/>
    </row>
    <row r="482" spans="10:10">
      <c r="J482" s="57"/>
    </row>
    <row r="483" spans="10:10">
      <c r="J483" s="57"/>
    </row>
    <row r="484" spans="10:10">
      <c r="J484" s="57"/>
    </row>
    <row r="485" spans="10:10">
      <c r="J485" s="57"/>
    </row>
    <row r="486" spans="10:10">
      <c r="J486" s="57"/>
    </row>
    <row r="487" spans="10:10">
      <c r="J487" s="57"/>
    </row>
    <row r="488" spans="10:10">
      <c r="J488" s="57"/>
    </row>
    <row r="489" spans="10:10">
      <c r="J489" s="57"/>
    </row>
    <row r="490" spans="10:10">
      <c r="J490" s="57"/>
    </row>
    <row r="491" spans="10:10">
      <c r="J491" s="57"/>
    </row>
    <row r="492" spans="10:10">
      <c r="J492" s="57"/>
    </row>
    <row r="493" spans="10:10">
      <c r="J493" s="57"/>
    </row>
    <row r="494" spans="10:10">
      <c r="J494" s="57"/>
    </row>
    <row r="495" spans="10:10">
      <c r="J495" s="57"/>
    </row>
    <row r="496" spans="10:10">
      <c r="J496" s="57"/>
    </row>
    <row r="497" spans="10:10">
      <c r="J497" s="57"/>
    </row>
    <row r="498" spans="10:10">
      <c r="J498" s="57"/>
    </row>
    <row r="499" spans="10:10">
      <c r="J499" s="57"/>
    </row>
    <row r="500" spans="10:10">
      <c r="J500" s="57"/>
    </row>
    <row r="501" spans="10:10">
      <c r="J501" s="57"/>
    </row>
    <row r="502" spans="10:10">
      <c r="J502" s="57"/>
    </row>
    <row r="503" spans="10:10">
      <c r="J503" s="57"/>
    </row>
    <row r="504" spans="10:10">
      <c r="J504" s="57"/>
    </row>
    <row r="505" spans="10:10">
      <c r="J505" s="57"/>
    </row>
    <row r="506" spans="10:10">
      <c r="J506" s="57"/>
    </row>
    <row r="507" spans="10:10">
      <c r="J507" s="57"/>
    </row>
    <row r="508" spans="10:10">
      <c r="J508" s="57"/>
    </row>
    <row r="509" spans="10:10">
      <c r="J509" s="57"/>
    </row>
    <row r="510" spans="10:10">
      <c r="J510" s="57"/>
    </row>
    <row r="511" spans="10:10">
      <c r="J511" s="57"/>
    </row>
    <row r="512" spans="10:10">
      <c r="J512" s="57"/>
    </row>
    <row r="513" spans="10:10">
      <c r="J513" s="57"/>
    </row>
    <row r="514" spans="10:10">
      <c r="J514" s="57"/>
    </row>
    <row r="515" spans="10:10">
      <c r="J515" s="57"/>
    </row>
    <row r="516" spans="10:10">
      <c r="J516" s="57"/>
    </row>
    <row r="517" spans="10:10">
      <c r="J517" s="57"/>
    </row>
    <row r="518" spans="10:10">
      <c r="J518" s="57"/>
    </row>
    <row r="519" spans="10:10">
      <c r="J519" s="57"/>
    </row>
    <row r="520" spans="10:10">
      <c r="J520" s="57"/>
    </row>
    <row r="521" spans="10:10">
      <c r="J521" s="57"/>
    </row>
    <row r="522" spans="10:10">
      <c r="J522" s="57"/>
    </row>
    <row r="523" spans="10:10">
      <c r="J523" s="57"/>
    </row>
    <row r="524" spans="10:10">
      <c r="J524" s="57"/>
    </row>
    <row r="525" spans="10:10">
      <c r="J525" s="57"/>
    </row>
    <row r="526" spans="10:10">
      <c r="J526" s="57"/>
    </row>
    <row r="527" spans="10:10">
      <c r="J527" s="57"/>
    </row>
    <row r="528" spans="10:10">
      <c r="J528" s="57"/>
    </row>
    <row r="529" spans="10:10">
      <c r="J529" s="57"/>
    </row>
    <row r="530" spans="10:10">
      <c r="J530" s="57"/>
    </row>
    <row r="531" spans="10:10">
      <c r="J531" s="57"/>
    </row>
    <row r="532" spans="10:10">
      <c r="J532" s="57"/>
    </row>
    <row r="533" spans="10:10">
      <c r="J533" s="57"/>
    </row>
    <row r="534" spans="10:10">
      <c r="J534" s="57"/>
    </row>
    <row r="535" spans="10:10">
      <c r="J535" s="57"/>
    </row>
    <row r="536" spans="10:10">
      <c r="J536" s="57"/>
    </row>
    <row r="537" spans="10:10">
      <c r="J537" s="57"/>
    </row>
    <row r="538" spans="10:10">
      <c r="J538" s="57"/>
    </row>
    <row r="539" spans="10:10">
      <c r="J539" s="57"/>
    </row>
    <row r="540" spans="10:10">
      <c r="J540" s="57"/>
    </row>
    <row r="541" spans="10:10">
      <c r="J541" s="57"/>
    </row>
    <row r="542" spans="10:10">
      <c r="J542" s="57"/>
    </row>
    <row r="543" spans="10:10">
      <c r="J543" s="57"/>
    </row>
    <row r="544" spans="10:10">
      <c r="J544" s="57"/>
    </row>
    <row r="545" spans="10:10">
      <c r="J545" s="57"/>
    </row>
    <row r="546" spans="10:10">
      <c r="J546" s="57"/>
    </row>
    <row r="547" spans="10:10">
      <c r="J547" s="57"/>
    </row>
    <row r="548" spans="10:10">
      <c r="J548" s="57"/>
    </row>
    <row r="549" spans="10:10">
      <c r="J549" s="57"/>
    </row>
    <row r="550" spans="10:10">
      <c r="J550" s="57"/>
    </row>
    <row r="551" spans="10:10">
      <c r="J551" s="57"/>
    </row>
    <row r="552" spans="10:10">
      <c r="J552" s="57"/>
    </row>
    <row r="553" spans="10:10">
      <c r="J553" s="57"/>
    </row>
    <row r="554" spans="10:10">
      <c r="J554" s="57"/>
    </row>
    <row r="555" spans="10:10">
      <c r="J555" s="57"/>
    </row>
    <row r="556" spans="10:10">
      <c r="J556" s="57"/>
    </row>
    <row r="557" spans="10:10">
      <c r="J557" s="57"/>
    </row>
    <row r="558" spans="10:10">
      <c r="J558" s="57"/>
    </row>
    <row r="559" spans="10:10">
      <c r="J559" s="57"/>
    </row>
    <row r="560" spans="10:10">
      <c r="J560" s="57"/>
    </row>
    <row r="561" spans="10:10">
      <c r="J561" s="57"/>
    </row>
    <row r="562" spans="10:10">
      <c r="J562" s="57"/>
    </row>
    <row r="563" spans="10:10">
      <c r="J563" s="57"/>
    </row>
    <row r="564" spans="10:10">
      <c r="J564" s="57"/>
    </row>
    <row r="565" spans="10:10">
      <c r="J565" s="57"/>
    </row>
    <row r="566" spans="10:10">
      <c r="J566" s="57"/>
    </row>
    <row r="567" spans="10:10">
      <c r="J567" s="57"/>
    </row>
    <row r="568" spans="10:10">
      <c r="J568" s="57"/>
    </row>
    <row r="569" spans="10:10">
      <c r="J569" s="57"/>
    </row>
    <row r="570" spans="10:10">
      <c r="J570" s="57"/>
    </row>
    <row r="571" spans="10:10">
      <c r="J571" s="57"/>
    </row>
    <row r="572" spans="10:10">
      <c r="J572" s="57"/>
    </row>
    <row r="573" spans="10:10">
      <c r="J573" s="57"/>
    </row>
    <row r="574" spans="10:10">
      <c r="J574" s="57"/>
    </row>
    <row r="575" spans="10:10">
      <c r="J575" s="57"/>
    </row>
    <row r="576" spans="10:10">
      <c r="J576" s="57"/>
    </row>
    <row r="577" spans="10:10">
      <c r="J577" s="57"/>
    </row>
    <row r="578" spans="10:10">
      <c r="J578" s="57"/>
    </row>
    <row r="579" spans="10:10">
      <c r="J579" s="57"/>
    </row>
    <row r="580" spans="10:10">
      <c r="J580" s="57"/>
    </row>
    <row r="581" spans="10:10">
      <c r="J581" s="57"/>
    </row>
    <row r="582" spans="10:10">
      <c r="J582" s="57"/>
    </row>
    <row r="583" spans="10:10">
      <c r="J583" s="57"/>
    </row>
    <row r="584" spans="10:10">
      <c r="J584" s="57"/>
    </row>
    <row r="585" spans="10:10">
      <c r="J585" s="57"/>
    </row>
    <row r="586" spans="10:10">
      <c r="J586" s="57"/>
    </row>
    <row r="587" spans="10:10">
      <c r="J587" s="57"/>
    </row>
    <row r="588" spans="10:10">
      <c r="J588" s="57"/>
    </row>
    <row r="589" spans="10:10">
      <c r="J589" s="57"/>
    </row>
    <row r="590" spans="10:10">
      <c r="J590" s="57"/>
    </row>
    <row r="591" spans="10:10">
      <c r="J591" s="57"/>
    </row>
    <row r="592" spans="10:10">
      <c r="J592" s="57"/>
    </row>
    <row r="593" spans="10:10">
      <c r="J593" s="57"/>
    </row>
    <row r="594" spans="10:10">
      <c r="J594" s="57"/>
    </row>
    <row r="595" spans="10:10">
      <c r="J595" s="57"/>
    </row>
    <row r="596" spans="10:10">
      <c r="J596" s="57"/>
    </row>
    <row r="597" spans="10:10">
      <c r="J597" s="57"/>
    </row>
    <row r="598" spans="10:10">
      <c r="J598" s="57"/>
    </row>
    <row r="599" spans="10:10">
      <c r="J599" s="57"/>
    </row>
    <row r="600" spans="10:10">
      <c r="J600" s="57"/>
    </row>
    <row r="601" spans="10:10">
      <c r="J601" s="57"/>
    </row>
    <row r="602" spans="10:10">
      <c r="J602" s="57"/>
    </row>
    <row r="603" spans="10:10">
      <c r="J603" s="57"/>
    </row>
    <row r="604" spans="10:10">
      <c r="J604" s="57"/>
    </row>
    <row r="605" spans="10:10">
      <c r="J605" s="57"/>
    </row>
    <row r="606" spans="10:10">
      <c r="J606" s="57"/>
    </row>
    <row r="607" spans="10:10">
      <c r="J607" s="57"/>
    </row>
    <row r="608" spans="10:10">
      <c r="J608" s="57"/>
    </row>
    <row r="609" spans="10:10">
      <c r="J609" s="57"/>
    </row>
    <row r="610" spans="10:10">
      <c r="J610" s="57"/>
    </row>
    <row r="611" spans="10:10">
      <c r="J611" s="57"/>
    </row>
    <row r="612" spans="10:10">
      <c r="J612" s="57"/>
    </row>
    <row r="613" spans="10:10">
      <c r="J613" s="57"/>
    </row>
    <row r="614" spans="10:10">
      <c r="J614" s="57"/>
    </row>
    <row r="615" spans="10:10">
      <c r="J615" s="57"/>
    </row>
    <row r="616" spans="10:10">
      <c r="J616" s="57"/>
    </row>
    <row r="617" spans="10:10">
      <c r="J617" s="57"/>
    </row>
    <row r="618" spans="10:10">
      <c r="J618" s="57"/>
    </row>
    <row r="619" spans="10:10">
      <c r="J619" s="57"/>
    </row>
    <row r="620" spans="10:10">
      <c r="J620" s="57"/>
    </row>
    <row r="621" spans="10:10">
      <c r="J621" s="57"/>
    </row>
    <row r="622" spans="10:10">
      <c r="J622" s="57"/>
    </row>
    <row r="623" spans="10:10">
      <c r="J623" s="57"/>
    </row>
    <row r="624" spans="10:10">
      <c r="J624" s="57"/>
    </row>
    <row r="625" spans="10:10">
      <c r="J625" s="57"/>
    </row>
    <row r="626" spans="10:10">
      <c r="J626" s="57"/>
    </row>
    <row r="627" spans="10:10">
      <c r="J627" s="57"/>
    </row>
    <row r="628" spans="10:10">
      <c r="J628" s="57"/>
    </row>
    <row r="629" spans="10:10">
      <c r="J629" s="57"/>
    </row>
    <row r="630" spans="10:10">
      <c r="J630" s="57"/>
    </row>
    <row r="631" spans="10:10">
      <c r="J631" s="57"/>
    </row>
    <row r="632" spans="10:10">
      <c r="J632" s="57"/>
    </row>
    <row r="633" spans="10:10">
      <c r="J633" s="57"/>
    </row>
    <row r="634" spans="10:10">
      <c r="J634" s="57"/>
    </row>
    <row r="635" spans="10:10">
      <c r="J635" s="57"/>
    </row>
    <row r="636" spans="10:10">
      <c r="J636" s="57"/>
    </row>
    <row r="637" spans="10:10">
      <c r="J637" s="57"/>
    </row>
    <row r="638" spans="10:10">
      <c r="J638" s="57"/>
    </row>
    <row r="639" spans="10:10">
      <c r="J639" s="57"/>
    </row>
    <row r="640" spans="10:10">
      <c r="J640" s="57"/>
    </row>
    <row r="641" spans="10:10">
      <c r="J641" s="57"/>
    </row>
    <row r="642" spans="10:10">
      <c r="J642" s="57"/>
    </row>
    <row r="643" spans="10:10">
      <c r="J643" s="57"/>
    </row>
    <row r="644" spans="10:10">
      <c r="J644" s="57"/>
    </row>
    <row r="645" spans="10:10">
      <c r="J645" s="57"/>
    </row>
    <row r="646" spans="10:10">
      <c r="J646" s="57"/>
    </row>
    <row r="647" spans="10:10">
      <c r="J647" s="57"/>
    </row>
    <row r="648" spans="10:10">
      <c r="J648" s="57"/>
    </row>
    <row r="649" spans="10:10">
      <c r="J649" s="57"/>
    </row>
    <row r="650" spans="10:10">
      <c r="J650" s="57"/>
    </row>
    <row r="651" spans="10:10">
      <c r="J651" s="57"/>
    </row>
    <row r="652" spans="10:10">
      <c r="J652" s="57"/>
    </row>
    <row r="653" spans="10:10">
      <c r="J653" s="57"/>
    </row>
    <row r="654" spans="10:10">
      <c r="J654" s="57"/>
    </row>
    <row r="655" spans="10:10">
      <c r="J655" s="57"/>
    </row>
    <row r="656" spans="10:10">
      <c r="J656" s="57"/>
    </row>
    <row r="657" spans="10:10">
      <c r="J657" s="57"/>
    </row>
    <row r="658" spans="10:10">
      <c r="J658" s="57"/>
    </row>
    <row r="659" spans="10:10">
      <c r="J659" s="57"/>
    </row>
    <row r="660" spans="10:10">
      <c r="J660" s="57"/>
    </row>
    <row r="661" spans="10:10">
      <c r="J661" s="57"/>
    </row>
    <row r="662" spans="10:10">
      <c r="J662" s="57"/>
    </row>
    <row r="663" spans="10:10">
      <c r="J663" s="57"/>
    </row>
    <row r="664" spans="10:10">
      <c r="J664" s="57"/>
    </row>
    <row r="665" spans="10:10">
      <c r="J665" s="57"/>
    </row>
    <row r="666" spans="10:10">
      <c r="J666" s="57"/>
    </row>
    <row r="667" spans="10:10">
      <c r="J667" s="57"/>
    </row>
    <row r="668" spans="10:10">
      <c r="J668" s="57"/>
    </row>
    <row r="669" spans="10:10">
      <c r="J669" s="57"/>
    </row>
    <row r="670" spans="10:10">
      <c r="J670" s="57"/>
    </row>
    <row r="671" spans="10:10">
      <c r="J671" s="57"/>
    </row>
    <row r="672" spans="10:10">
      <c r="J672" s="57"/>
    </row>
    <row r="673" spans="10:10">
      <c r="J673" s="57"/>
    </row>
    <row r="674" spans="10:10">
      <c r="J674" s="57"/>
    </row>
    <row r="675" spans="10:10">
      <c r="J675" s="57"/>
    </row>
    <row r="676" spans="10:10">
      <c r="J676" s="57"/>
    </row>
    <row r="677" spans="10:10">
      <c r="J677" s="57"/>
    </row>
    <row r="678" spans="10:10">
      <c r="J678" s="57"/>
    </row>
    <row r="679" spans="10:10">
      <c r="J679" s="57"/>
    </row>
    <row r="680" spans="10:10">
      <c r="J680" s="57"/>
    </row>
    <row r="681" spans="10:10">
      <c r="J681" s="57"/>
    </row>
    <row r="682" spans="10:10">
      <c r="J682" s="57"/>
    </row>
    <row r="683" spans="10:10">
      <c r="J683" s="57"/>
    </row>
    <row r="684" spans="10:10">
      <c r="J684" s="57"/>
    </row>
    <row r="685" spans="10:10">
      <c r="J685" s="57"/>
    </row>
    <row r="686" spans="10:10">
      <c r="J686" s="57"/>
    </row>
    <row r="687" spans="10:10">
      <c r="J687" s="57"/>
    </row>
    <row r="688" spans="10:10">
      <c r="J688" s="57"/>
    </row>
    <row r="689" spans="10:10">
      <c r="J689" s="57"/>
    </row>
    <row r="690" spans="10:10">
      <c r="J690" s="57"/>
    </row>
    <row r="691" spans="10:10">
      <c r="J691" s="57"/>
    </row>
    <row r="692" spans="10:10">
      <c r="J692" s="57"/>
    </row>
    <row r="693" spans="10:10">
      <c r="J693" s="57"/>
    </row>
    <row r="694" spans="10:10">
      <c r="J694" s="57"/>
    </row>
    <row r="695" spans="10:10">
      <c r="J695" s="57"/>
    </row>
    <row r="696" spans="10:10">
      <c r="J696" s="57"/>
    </row>
    <row r="697" spans="10:10">
      <c r="J697" s="57"/>
    </row>
    <row r="698" spans="10:10">
      <c r="J698" s="57"/>
    </row>
    <row r="699" spans="10:10">
      <c r="J699" s="57"/>
    </row>
    <row r="700" spans="10:10">
      <c r="J700" s="57"/>
    </row>
    <row r="701" spans="10:10">
      <c r="J701" s="57"/>
    </row>
    <row r="702" spans="10:10">
      <c r="J702" s="57"/>
    </row>
    <row r="703" spans="10:10">
      <c r="J703" s="57"/>
    </row>
    <row r="704" spans="10:10">
      <c r="J704" s="57"/>
    </row>
    <row r="705" spans="10:10">
      <c r="J705" s="57"/>
    </row>
    <row r="706" spans="10:10">
      <c r="J706" s="57"/>
    </row>
    <row r="707" spans="10:10">
      <c r="J707" s="57"/>
    </row>
    <row r="708" spans="10:10">
      <c r="J708" s="57"/>
    </row>
    <row r="709" spans="10:10">
      <c r="J709" s="57"/>
    </row>
    <row r="710" spans="10:10">
      <c r="J710" s="57"/>
    </row>
    <row r="711" spans="10:10">
      <c r="J711" s="57"/>
    </row>
    <row r="712" spans="10:10">
      <c r="J712" s="57"/>
    </row>
    <row r="713" spans="10:10">
      <c r="J713" s="57"/>
    </row>
    <row r="714" spans="10:10">
      <c r="J714" s="57"/>
    </row>
    <row r="715" spans="10:10">
      <c r="J715" s="57"/>
    </row>
    <row r="716" spans="10:10">
      <c r="J716" s="57"/>
    </row>
    <row r="717" spans="10:10">
      <c r="J717" s="57"/>
    </row>
    <row r="718" spans="10:10">
      <c r="J718" s="57"/>
    </row>
    <row r="719" spans="10:10">
      <c r="J719" s="57"/>
    </row>
    <row r="720" spans="10:10">
      <c r="J720" s="57"/>
    </row>
    <row r="721" spans="10:10">
      <c r="J721" s="57"/>
    </row>
    <row r="722" spans="10:10">
      <c r="J722" s="57"/>
    </row>
    <row r="723" spans="10:10">
      <c r="J723" s="57"/>
    </row>
    <row r="724" spans="10:10">
      <c r="J724" s="57"/>
    </row>
    <row r="725" spans="10:10">
      <c r="J725" s="57"/>
    </row>
    <row r="726" spans="10:10">
      <c r="J726" s="57"/>
    </row>
    <row r="727" spans="10:10">
      <c r="J727" s="57"/>
    </row>
    <row r="728" spans="10:10">
      <c r="J728" s="57"/>
    </row>
    <row r="729" spans="10:10">
      <c r="J729" s="57"/>
    </row>
    <row r="730" spans="10:10">
      <c r="J730" s="57"/>
    </row>
    <row r="731" spans="10:10">
      <c r="J731" s="57"/>
    </row>
    <row r="732" spans="10:10">
      <c r="J732" s="57"/>
    </row>
    <row r="733" spans="10:10">
      <c r="J733" s="57"/>
    </row>
    <row r="734" spans="10:10">
      <c r="J734" s="57"/>
    </row>
    <row r="735" spans="10:10">
      <c r="J735" s="57"/>
    </row>
    <row r="736" spans="10:10">
      <c r="J736" s="57"/>
    </row>
    <row r="737" spans="10:10">
      <c r="J737" s="57"/>
    </row>
    <row r="738" spans="10:10">
      <c r="J738" s="57"/>
    </row>
    <row r="739" spans="10:10">
      <c r="J739" s="57"/>
    </row>
    <row r="740" spans="10:10">
      <c r="J740" s="57"/>
    </row>
    <row r="741" spans="10:10">
      <c r="J741" s="57"/>
    </row>
    <row r="742" spans="10:10">
      <c r="J742" s="57"/>
    </row>
    <row r="743" spans="10:10">
      <c r="J743" s="57"/>
    </row>
    <row r="744" spans="10:10">
      <c r="J744" s="57"/>
    </row>
    <row r="745" spans="10:10">
      <c r="J745" s="57"/>
    </row>
    <row r="746" spans="10:10">
      <c r="J746" s="57"/>
    </row>
    <row r="747" spans="10:10">
      <c r="J747" s="57"/>
    </row>
    <row r="748" spans="10:10">
      <c r="J748" s="57"/>
    </row>
    <row r="749" spans="10:10">
      <c r="J749" s="57"/>
    </row>
    <row r="750" spans="10:10">
      <c r="J750" s="57"/>
    </row>
    <row r="751" spans="10:10">
      <c r="J751" s="57"/>
    </row>
    <row r="752" spans="10:10">
      <c r="J752" s="57"/>
    </row>
    <row r="753" spans="10:10">
      <c r="J753" s="57"/>
    </row>
    <row r="754" spans="10:10">
      <c r="J754" s="57"/>
    </row>
    <row r="755" spans="10:10">
      <c r="J755" s="57"/>
    </row>
    <row r="756" spans="10:10">
      <c r="J756" s="57"/>
    </row>
    <row r="757" spans="10:10">
      <c r="J757" s="57"/>
    </row>
    <row r="758" spans="10:10">
      <c r="J758" s="57"/>
    </row>
    <row r="759" spans="10:10">
      <c r="J759" s="57"/>
    </row>
    <row r="760" spans="10:10">
      <c r="J760" s="57"/>
    </row>
    <row r="761" spans="10:10">
      <c r="J761" s="57"/>
    </row>
    <row r="762" spans="10:10">
      <c r="J762" s="57"/>
    </row>
    <row r="763" spans="10:10">
      <c r="J763" s="57"/>
    </row>
    <row r="764" spans="10:10">
      <c r="J764" s="57"/>
    </row>
    <row r="765" spans="10:10">
      <c r="J765" s="57"/>
    </row>
    <row r="766" spans="10:10">
      <c r="J766" s="57"/>
    </row>
    <row r="767" spans="10:10">
      <c r="J767" s="57"/>
    </row>
    <row r="768" spans="10:10">
      <c r="J768" s="57"/>
    </row>
    <row r="769" spans="10:10">
      <c r="J769" s="57"/>
    </row>
    <row r="770" spans="10:10">
      <c r="J770" s="57"/>
    </row>
    <row r="771" spans="10:10">
      <c r="J771" s="57"/>
    </row>
    <row r="772" spans="10:10">
      <c r="J772" s="57"/>
    </row>
    <row r="773" spans="10:10">
      <c r="J773" s="57"/>
    </row>
    <row r="774" spans="10:10">
      <c r="J774" s="57"/>
    </row>
    <row r="775" spans="10:10">
      <c r="J775" s="57"/>
    </row>
    <row r="776" spans="10:10">
      <c r="J776" s="57"/>
    </row>
    <row r="777" spans="10:10">
      <c r="J777" s="57"/>
    </row>
    <row r="778" spans="10:10">
      <c r="J778" s="57"/>
    </row>
    <row r="779" spans="10:10">
      <c r="J779" s="57"/>
    </row>
    <row r="780" spans="10:10">
      <c r="J780" s="57"/>
    </row>
    <row r="781" spans="10:10">
      <c r="J781" s="57"/>
    </row>
    <row r="782" spans="10:10">
      <c r="J782" s="57"/>
    </row>
    <row r="783" spans="10:10">
      <c r="J783" s="57"/>
    </row>
    <row r="784" spans="10:10">
      <c r="J784" s="57"/>
    </row>
    <row r="785" spans="10:10">
      <c r="J785" s="57"/>
    </row>
    <row r="786" spans="10:10">
      <c r="J786" s="57"/>
    </row>
    <row r="787" spans="10:10">
      <c r="J787" s="57"/>
    </row>
    <row r="788" spans="10:10">
      <c r="J788" s="57"/>
    </row>
    <row r="789" spans="10:10">
      <c r="J789" s="57"/>
    </row>
    <row r="790" spans="10:10">
      <c r="J790" s="57"/>
    </row>
    <row r="791" spans="10:10">
      <c r="J791" s="57"/>
    </row>
    <row r="792" spans="10:10">
      <c r="J792" s="57"/>
    </row>
    <row r="793" spans="10:10">
      <c r="J793" s="57"/>
    </row>
    <row r="794" spans="10:10">
      <c r="J794" s="57"/>
    </row>
    <row r="795" spans="10:10">
      <c r="J795" s="57"/>
    </row>
    <row r="796" spans="10:10">
      <c r="J796" s="57"/>
    </row>
    <row r="797" spans="10:10">
      <c r="J797" s="57"/>
    </row>
    <row r="798" spans="10:10">
      <c r="J798" s="57"/>
    </row>
    <row r="799" spans="10:10">
      <c r="J799" s="57"/>
    </row>
    <row r="800" spans="10:10">
      <c r="J800" s="57"/>
    </row>
    <row r="801" spans="10:10">
      <c r="J801" s="57"/>
    </row>
    <row r="802" spans="10:10">
      <c r="J802" s="57"/>
    </row>
    <row r="803" spans="10:10">
      <c r="J803" s="57"/>
    </row>
    <row r="804" spans="10:10">
      <c r="J804" s="57"/>
    </row>
    <row r="805" spans="10:10">
      <c r="J805" s="57"/>
    </row>
    <row r="806" spans="10:10">
      <c r="J806" s="57"/>
    </row>
    <row r="807" spans="10:10">
      <c r="J807" s="57"/>
    </row>
    <row r="808" spans="10:10">
      <c r="J808" s="57"/>
    </row>
    <row r="809" spans="10:10">
      <c r="J809" s="57"/>
    </row>
    <row r="810" spans="10:10">
      <c r="J810" s="57"/>
    </row>
    <row r="811" spans="10:10">
      <c r="J811" s="57"/>
    </row>
    <row r="812" spans="10:10">
      <c r="J812" s="57"/>
    </row>
    <row r="813" spans="10:10">
      <c r="J813" s="57"/>
    </row>
    <row r="814" spans="10:10">
      <c r="J814" s="57"/>
    </row>
    <row r="815" spans="10:10">
      <c r="J815" s="57"/>
    </row>
    <row r="816" spans="10:10">
      <c r="J816" s="57"/>
    </row>
    <row r="817" spans="10:10">
      <c r="J817" s="57"/>
    </row>
    <row r="818" spans="10:10">
      <c r="J818" s="57"/>
    </row>
    <row r="819" spans="10:10">
      <c r="J819" s="57"/>
    </row>
    <row r="820" spans="10:10">
      <c r="J820" s="57"/>
    </row>
    <row r="821" spans="10:10">
      <c r="J821" s="57"/>
    </row>
    <row r="822" spans="10:10">
      <c r="J822" s="57"/>
    </row>
    <row r="823" spans="10:10">
      <c r="J823" s="57"/>
    </row>
    <row r="824" spans="10:10">
      <c r="J824" s="57"/>
    </row>
    <row r="825" spans="10:10">
      <c r="J825" s="57"/>
    </row>
  </sheetData>
  <autoFilter ref="A9:J350">
    <filterColumn colId="0">
      <filters>
        <filter val="Ж"/>
        <filter val="К"/>
      </filters>
    </filterColumn>
  </autoFilter>
  <mergeCells count="12">
    <mergeCell ref="P9:P10"/>
    <mergeCell ref="A1:P1"/>
    <mergeCell ref="A2:P2"/>
    <mergeCell ref="L9:M9"/>
    <mergeCell ref="O9:O10"/>
    <mergeCell ref="N9:N10"/>
    <mergeCell ref="A9:A10"/>
    <mergeCell ref="B9:B10"/>
    <mergeCell ref="D9:D10"/>
    <mergeCell ref="F9:F10"/>
    <mergeCell ref="I9:I10"/>
    <mergeCell ref="J9:J10"/>
  </mergeCells>
  <conditionalFormatting sqref="M11:M350">
    <cfRule type="cellIs" dxfId="9" priority="2" stopIfTrue="1" operator="between">
      <formula>1</formula>
      <formula>10</formula>
    </cfRule>
  </conditionalFormatting>
  <conditionalFormatting sqref="P171:P350">
    <cfRule type="cellIs" dxfId="8" priority="1" stopIfTrue="1" operator="between">
      <formula>1</formula>
      <formula>10</formula>
    </cfRule>
  </conditionalFormatting>
  <pageMargins left="0.51181102362204722" right="0" top="0.43307086614173229" bottom="0.62992125984251968" header="0.31496062992125984" footer="0.31496062992125984"/>
  <pageSetup paperSize="9" scale="58" fitToHeight="8" orientation="portrait" horizontalDpi="4294967292" verticalDpi="1200" r:id="rId1"/>
  <headerFooter>
    <oddFooter xml:space="preserve">&amp;CСудья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825"/>
  <sheetViews>
    <sheetView workbookViewId="0">
      <selection activeCell="I171" sqref="I171:J250"/>
    </sheetView>
  </sheetViews>
  <sheetFormatPr defaultRowHeight="15"/>
  <cols>
    <col min="1" max="1" width="9.42578125" style="7" customWidth="1"/>
    <col min="2" max="2" width="6.42578125" style="3" customWidth="1"/>
    <col min="3" max="3" width="15.140625" style="4" hidden="1" customWidth="1"/>
    <col min="4" max="4" width="6.42578125" style="15" customWidth="1"/>
    <col min="5" max="5" width="22.140625" style="5" hidden="1" customWidth="1"/>
    <col min="6" max="6" width="3.7109375" style="15" customWidth="1"/>
    <col min="7" max="7" width="11.85546875" style="3" hidden="1" customWidth="1"/>
    <col min="8" max="8" width="0.140625" style="3" hidden="1" customWidth="1"/>
    <col min="9" max="9" width="20.28515625" style="3" customWidth="1"/>
    <col min="10" max="10" width="30" style="6" customWidth="1"/>
    <col min="11" max="11" width="7.7109375" hidden="1" customWidth="1"/>
    <col min="12" max="12" width="14.28515625" hidden="1" customWidth="1"/>
    <col min="13" max="13" width="9.140625" hidden="1" customWidth="1"/>
    <col min="14" max="14" width="0.140625" style="7" hidden="1" customWidth="1"/>
    <col min="15" max="15" width="16.42578125" style="1" customWidth="1"/>
    <col min="16" max="16" width="12.85546875" style="1" customWidth="1"/>
    <col min="17" max="20" width="9.140625" style="1"/>
    <col min="21" max="21" width="9.140625" style="2"/>
    <col min="22" max="23" width="9.140625" style="1"/>
    <col min="24" max="16384" width="9.140625" style="3"/>
  </cols>
  <sheetData>
    <row r="1" spans="1:25" ht="18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</row>
    <row r="2" spans="1:25" ht="15.75" customHeight="1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spans="1:25">
      <c r="X3" s="24"/>
      <c r="Y3" s="24"/>
    </row>
    <row r="4" spans="1:25">
      <c r="A4" s="1"/>
      <c r="B4" s="8"/>
      <c r="C4" s="8"/>
      <c r="G4" s="9" t="s">
        <v>2</v>
      </c>
      <c r="I4" s="16"/>
      <c r="J4" s="103" t="s">
        <v>460</v>
      </c>
      <c r="K4" s="11"/>
      <c r="L4" s="12"/>
      <c r="M4" s="12"/>
      <c r="N4" s="1"/>
      <c r="T4" s="86"/>
      <c r="U4" s="86"/>
      <c r="X4" s="24"/>
      <c r="Y4" s="24"/>
    </row>
    <row r="5" spans="1:25">
      <c r="S5" s="12"/>
      <c r="T5" s="12"/>
      <c r="U5" s="12"/>
      <c r="X5" s="24"/>
      <c r="Y5" s="24"/>
    </row>
    <row r="6" spans="1:25" s="5" customFormat="1">
      <c r="A6" s="8" t="s">
        <v>3</v>
      </c>
      <c r="B6" s="4"/>
      <c r="C6" s="4"/>
      <c r="D6" s="61" t="s">
        <v>11</v>
      </c>
      <c r="E6" s="61"/>
      <c r="F6" s="61"/>
      <c r="G6" s="61"/>
      <c r="H6" s="61"/>
      <c r="I6" s="13"/>
      <c r="J6" s="96" t="s">
        <v>24</v>
      </c>
      <c r="K6" s="18"/>
      <c r="L6" s="26"/>
      <c r="M6" s="19"/>
      <c r="N6" s="7"/>
      <c r="O6" s="20"/>
      <c r="P6" s="20"/>
      <c r="Q6" s="20"/>
      <c r="R6" s="20"/>
      <c r="S6" s="13"/>
      <c r="T6" s="13"/>
      <c r="U6" s="94"/>
      <c r="V6" s="20"/>
      <c r="W6" s="20"/>
      <c r="X6" s="13"/>
      <c r="Y6" s="13"/>
    </row>
    <row r="7" spans="1:25" s="5" customFormat="1">
      <c r="A7" s="4"/>
      <c r="B7" s="4"/>
      <c r="C7" s="4"/>
      <c r="D7" s="8" t="s">
        <v>12</v>
      </c>
      <c r="E7" s="4"/>
      <c r="F7" s="4"/>
      <c r="G7" s="4"/>
      <c r="H7" s="62"/>
      <c r="J7" s="95" t="s">
        <v>25</v>
      </c>
      <c r="K7" s="13"/>
      <c r="L7" s="26"/>
      <c r="M7" s="19"/>
      <c r="N7" s="7"/>
      <c r="O7" s="20"/>
      <c r="P7" s="20"/>
      <c r="Q7" s="20"/>
      <c r="R7" s="20"/>
      <c r="S7" s="13"/>
      <c r="T7" s="13"/>
      <c r="U7" s="25"/>
      <c r="V7" s="20"/>
      <c r="W7" s="20"/>
      <c r="X7" s="13"/>
      <c r="Y7" s="13"/>
    </row>
    <row r="8" spans="1:25" ht="5.25" customHeight="1">
      <c r="B8" s="22"/>
      <c r="D8" s="80"/>
      <c r="X8" s="24"/>
      <c r="Y8" s="24"/>
    </row>
    <row r="9" spans="1:25" ht="75.75" customHeight="1">
      <c r="A9" s="223" t="s">
        <v>10</v>
      </c>
      <c r="B9" s="214" t="s">
        <v>13</v>
      </c>
      <c r="C9" s="28" t="s">
        <v>4</v>
      </c>
      <c r="D9" s="216" t="s">
        <v>5</v>
      </c>
      <c r="E9" s="29" t="s">
        <v>6</v>
      </c>
      <c r="F9" s="214" t="s">
        <v>7</v>
      </c>
      <c r="G9" s="27" t="s">
        <v>8</v>
      </c>
      <c r="H9" s="27" t="s">
        <v>9</v>
      </c>
      <c r="I9" s="217" t="s">
        <v>9</v>
      </c>
      <c r="J9" s="221" t="s">
        <v>454</v>
      </c>
      <c r="K9" s="83"/>
      <c r="L9" s="208" t="s">
        <v>19</v>
      </c>
      <c r="M9" s="209"/>
      <c r="N9" s="210" t="s">
        <v>10</v>
      </c>
      <c r="O9" s="205" t="s">
        <v>463</v>
      </c>
      <c r="P9" s="205" t="s">
        <v>18</v>
      </c>
      <c r="S9" s="32"/>
      <c r="X9" s="24"/>
      <c r="Y9" s="24"/>
    </row>
    <row r="10" spans="1:25" ht="36" customHeight="1">
      <c r="A10" s="224"/>
      <c r="B10" s="215"/>
      <c r="C10" s="28"/>
      <c r="D10" s="222"/>
      <c r="E10" s="29"/>
      <c r="F10" s="215"/>
      <c r="G10" s="27"/>
      <c r="H10" s="27"/>
      <c r="I10" s="218"/>
      <c r="J10" s="220"/>
      <c r="K10" s="30"/>
      <c r="L10" s="85" t="s">
        <v>17</v>
      </c>
      <c r="M10" s="84" t="s">
        <v>18</v>
      </c>
      <c r="N10" s="211"/>
      <c r="O10" s="205"/>
      <c r="P10" s="205"/>
      <c r="S10" s="32"/>
      <c r="X10" s="24"/>
      <c r="Y10" s="24"/>
    </row>
    <row r="11" spans="1:25" ht="12.75" customHeight="1">
      <c r="A11" s="132" t="s">
        <v>20</v>
      </c>
      <c r="B11" s="76">
        <v>1</v>
      </c>
      <c r="C11" s="63" t="s">
        <v>26</v>
      </c>
      <c r="D11" s="157">
        <v>1</v>
      </c>
      <c r="E11" s="63" t="s">
        <v>27</v>
      </c>
      <c r="F11" s="81" t="s">
        <v>28</v>
      </c>
      <c r="G11" s="64">
        <v>39699</v>
      </c>
      <c r="H11" s="65"/>
      <c r="I11" s="87"/>
      <c r="J11" s="66"/>
      <c r="K11" s="66"/>
      <c r="L11" s="67"/>
      <c r="M11" s="68"/>
      <c r="N11" s="69" t="s">
        <v>20</v>
      </c>
      <c r="O11" s="150"/>
      <c r="P11" s="151"/>
      <c r="Q11" s="32"/>
      <c r="R11" s="41"/>
      <c r="S11" s="42"/>
      <c r="T11" s="43"/>
      <c r="U11" s="1"/>
      <c r="X11" s="24"/>
      <c r="Y11" s="24"/>
    </row>
    <row r="12" spans="1:25" ht="12.75" customHeight="1">
      <c r="A12" s="132" t="s">
        <v>20</v>
      </c>
      <c r="B12" s="76">
        <v>1</v>
      </c>
      <c r="C12" s="63" t="s">
        <v>26</v>
      </c>
      <c r="D12" s="157">
        <v>2</v>
      </c>
      <c r="E12" s="63" t="s">
        <v>29</v>
      </c>
      <c r="F12" s="81" t="s">
        <v>30</v>
      </c>
      <c r="G12" s="64">
        <v>39277</v>
      </c>
      <c r="H12" s="65"/>
      <c r="I12" s="87"/>
      <c r="J12" s="66"/>
      <c r="K12" s="66"/>
      <c r="L12" s="70"/>
      <c r="M12" s="71"/>
      <c r="N12" s="69" t="s">
        <v>20</v>
      </c>
      <c r="O12" s="115">
        <f>SUM(J11:J14)</f>
        <v>0</v>
      </c>
      <c r="P12" s="152"/>
      <c r="Q12" s="32"/>
      <c r="S12" s="42"/>
      <c r="T12" s="47"/>
      <c r="U12" s="1"/>
      <c r="X12" s="24"/>
      <c r="Y12" s="24"/>
    </row>
    <row r="13" spans="1:25" ht="12.75" customHeight="1">
      <c r="A13" s="132" t="s">
        <v>20</v>
      </c>
      <c r="B13" s="76">
        <v>1</v>
      </c>
      <c r="C13" s="63" t="s">
        <v>26</v>
      </c>
      <c r="D13" s="157">
        <v>3</v>
      </c>
      <c r="E13" s="63" t="s">
        <v>31</v>
      </c>
      <c r="F13" s="81" t="s">
        <v>28</v>
      </c>
      <c r="G13" s="64">
        <v>39259</v>
      </c>
      <c r="H13" s="65"/>
      <c r="I13" s="87"/>
      <c r="J13" s="66"/>
      <c r="K13" s="66"/>
      <c r="L13" s="70"/>
      <c r="M13" s="72"/>
      <c r="N13" s="69" t="s">
        <v>20</v>
      </c>
      <c r="O13" s="153"/>
      <c r="P13" s="154"/>
      <c r="Q13" s="32"/>
      <c r="S13" s="42"/>
      <c r="T13" s="47"/>
      <c r="U13" s="1"/>
      <c r="X13" s="24"/>
      <c r="Y13" s="24"/>
    </row>
    <row r="14" spans="1:25" ht="12.75" customHeight="1">
      <c r="A14" s="132" t="s">
        <v>20</v>
      </c>
      <c r="B14" s="76">
        <v>1</v>
      </c>
      <c r="C14" s="63" t="s">
        <v>26</v>
      </c>
      <c r="D14" s="157">
        <v>4</v>
      </c>
      <c r="E14" s="63" t="s">
        <v>32</v>
      </c>
      <c r="F14" s="81" t="s">
        <v>30</v>
      </c>
      <c r="G14" s="64">
        <v>39199</v>
      </c>
      <c r="H14" s="65"/>
      <c r="I14" s="87"/>
      <c r="J14" s="66"/>
      <c r="K14" s="66"/>
      <c r="L14" s="73"/>
      <c r="M14" s="74"/>
      <c r="N14" s="69" t="s">
        <v>20</v>
      </c>
      <c r="O14" s="155"/>
      <c r="P14" s="156"/>
      <c r="Q14" s="32"/>
      <c r="S14" s="42"/>
      <c r="T14" s="47"/>
      <c r="U14" s="1"/>
      <c r="X14" s="24"/>
      <c r="Y14" s="24"/>
    </row>
    <row r="15" spans="1:25" ht="12.75" customHeight="1">
      <c r="A15" s="133" t="s">
        <v>20</v>
      </c>
      <c r="B15" s="75">
        <v>2</v>
      </c>
      <c r="C15" s="34" t="s">
        <v>33</v>
      </c>
      <c r="D15" s="158">
        <v>5</v>
      </c>
      <c r="E15" s="34" t="s">
        <v>34</v>
      </c>
      <c r="F15" s="55" t="s">
        <v>28</v>
      </c>
      <c r="G15" s="35">
        <v>39699</v>
      </c>
      <c r="H15" s="36"/>
      <c r="I15" s="88"/>
      <c r="J15" s="37"/>
      <c r="K15" s="37"/>
      <c r="L15" s="38"/>
      <c r="M15" s="39"/>
      <c r="N15" s="40" t="s">
        <v>20</v>
      </c>
      <c r="O15" s="138"/>
      <c r="P15" s="139"/>
      <c r="Q15" s="32"/>
      <c r="S15" s="42"/>
      <c r="T15" s="47"/>
      <c r="U15" s="1"/>
    </row>
    <row r="16" spans="1:25" ht="12.75" customHeight="1">
      <c r="A16" s="133" t="s">
        <v>20</v>
      </c>
      <c r="B16" s="75">
        <v>2</v>
      </c>
      <c r="C16" s="34" t="s">
        <v>33</v>
      </c>
      <c r="D16" s="158">
        <v>6</v>
      </c>
      <c r="E16" s="34" t="s">
        <v>35</v>
      </c>
      <c r="F16" s="55" t="s">
        <v>30</v>
      </c>
      <c r="G16" s="35">
        <v>39884</v>
      </c>
      <c r="H16" s="36"/>
      <c r="I16" s="88"/>
      <c r="J16" s="37"/>
      <c r="K16" s="37"/>
      <c r="L16" s="44"/>
      <c r="M16" s="45"/>
      <c r="N16" s="40" t="s">
        <v>20</v>
      </c>
      <c r="O16" s="140">
        <f>SUM(J15:J18)</f>
        <v>0</v>
      </c>
      <c r="P16" s="141"/>
      <c r="Q16" s="32"/>
      <c r="S16" s="42"/>
      <c r="T16" s="47"/>
      <c r="U16" s="1"/>
    </row>
    <row r="17" spans="1:21" ht="12.75" customHeight="1">
      <c r="A17" s="133" t="s">
        <v>20</v>
      </c>
      <c r="B17" s="75">
        <v>2</v>
      </c>
      <c r="C17" s="34" t="s">
        <v>33</v>
      </c>
      <c r="D17" s="158">
        <v>7</v>
      </c>
      <c r="E17" s="34" t="s">
        <v>36</v>
      </c>
      <c r="F17" s="55" t="s">
        <v>28</v>
      </c>
      <c r="G17" s="35">
        <v>39837</v>
      </c>
      <c r="H17" s="36"/>
      <c r="I17" s="88"/>
      <c r="J17" s="37"/>
      <c r="K17" s="37"/>
      <c r="L17" s="44"/>
      <c r="M17" s="48"/>
      <c r="N17" s="40" t="s">
        <v>20</v>
      </c>
      <c r="O17" s="142"/>
      <c r="P17" s="143"/>
      <c r="Q17" s="32"/>
      <c r="S17" s="42"/>
      <c r="T17" s="47"/>
      <c r="U17" s="1"/>
    </row>
    <row r="18" spans="1:21" ht="12.75" customHeight="1">
      <c r="A18" s="133" t="s">
        <v>20</v>
      </c>
      <c r="B18" s="75">
        <v>2</v>
      </c>
      <c r="C18" s="34" t="s">
        <v>33</v>
      </c>
      <c r="D18" s="158">
        <v>8</v>
      </c>
      <c r="E18" s="34" t="s">
        <v>37</v>
      </c>
      <c r="F18" s="55" t="s">
        <v>30</v>
      </c>
      <c r="G18" s="35">
        <v>39730</v>
      </c>
      <c r="H18" s="36"/>
      <c r="I18" s="88"/>
      <c r="J18" s="37"/>
      <c r="K18" s="37"/>
      <c r="L18" s="50"/>
      <c r="M18" s="51"/>
      <c r="N18" s="40" t="s">
        <v>20</v>
      </c>
      <c r="O18" s="144"/>
      <c r="P18" s="145"/>
      <c r="Q18" s="32"/>
      <c r="S18" s="42"/>
      <c r="T18" s="47"/>
      <c r="U18" s="1"/>
    </row>
    <row r="19" spans="1:21" ht="12.75" customHeight="1">
      <c r="A19" s="132" t="s">
        <v>20</v>
      </c>
      <c r="B19" s="76">
        <v>3</v>
      </c>
      <c r="C19" s="63" t="s">
        <v>38</v>
      </c>
      <c r="D19" s="157">
        <v>9</v>
      </c>
      <c r="E19" s="63" t="s">
        <v>39</v>
      </c>
      <c r="F19" s="81" t="s">
        <v>28</v>
      </c>
      <c r="G19" s="64">
        <v>39552</v>
      </c>
      <c r="H19" s="65"/>
      <c r="I19" s="87"/>
      <c r="J19" s="66"/>
      <c r="K19" s="66"/>
      <c r="L19" s="67"/>
      <c r="M19" s="68"/>
      <c r="N19" s="69" t="s">
        <v>20</v>
      </c>
      <c r="O19" s="150"/>
      <c r="P19" s="151"/>
      <c r="Q19" s="32"/>
      <c r="S19" s="42"/>
      <c r="T19" s="47"/>
      <c r="U19" s="1"/>
    </row>
    <row r="20" spans="1:21" ht="12.75" customHeight="1">
      <c r="A20" s="132" t="s">
        <v>20</v>
      </c>
      <c r="B20" s="76">
        <v>3</v>
      </c>
      <c r="C20" s="63" t="s">
        <v>38</v>
      </c>
      <c r="D20" s="157">
        <v>10</v>
      </c>
      <c r="E20" s="63" t="s">
        <v>40</v>
      </c>
      <c r="F20" s="81" t="s">
        <v>30</v>
      </c>
      <c r="G20" s="64">
        <v>39750</v>
      </c>
      <c r="H20" s="65"/>
      <c r="I20" s="87"/>
      <c r="J20" s="66"/>
      <c r="K20" s="66"/>
      <c r="L20" s="70"/>
      <c r="M20" s="71"/>
      <c r="N20" s="69" t="s">
        <v>20</v>
      </c>
      <c r="O20" s="115">
        <f>SUM(J19:J22)</f>
        <v>0</v>
      </c>
      <c r="P20" s="152"/>
      <c r="Q20" s="32"/>
      <c r="S20" s="42"/>
      <c r="T20" s="47"/>
      <c r="U20" s="1"/>
    </row>
    <row r="21" spans="1:21" ht="12.75" customHeight="1">
      <c r="A21" s="132" t="s">
        <v>20</v>
      </c>
      <c r="B21" s="76">
        <v>3</v>
      </c>
      <c r="C21" s="63" t="s">
        <v>38</v>
      </c>
      <c r="D21" s="157">
        <v>11</v>
      </c>
      <c r="E21" s="63" t="s">
        <v>41</v>
      </c>
      <c r="F21" s="81" t="s">
        <v>28</v>
      </c>
      <c r="G21" s="64">
        <v>39770</v>
      </c>
      <c r="H21" s="65"/>
      <c r="I21" s="87"/>
      <c r="J21" s="66"/>
      <c r="K21" s="66"/>
      <c r="L21" s="70"/>
      <c r="M21" s="72"/>
      <c r="N21" s="69" t="s">
        <v>20</v>
      </c>
      <c r="O21" s="153"/>
      <c r="P21" s="154"/>
      <c r="Q21" s="32"/>
      <c r="S21" s="42"/>
      <c r="T21" s="47"/>
      <c r="U21" s="1"/>
    </row>
    <row r="22" spans="1:21" ht="12.75" customHeight="1">
      <c r="A22" s="132" t="s">
        <v>20</v>
      </c>
      <c r="B22" s="76">
        <v>3</v>
      </c>
      <c r="C22" s="63" t="s">
        <v>38</v>
      </c>
      <c r="D22" s="157">
        <v>12</v>
      </c>
      <c r="E22" s="63" t="s">
        <v>42</v>
      </c>
      <c r="F22" s="81" t="s">
        <v>30</v>
      </c>
      <c r="G22" s="64">
        <v>39463</v>
      </c>
      <c r="H22" s="65"/>
      <c r="I22" s="87"/>
      <c r="J22" s="66"/>
      <c r="K22" s="66"/>
      <c r="L22" s="73"/>
      <c r="M22" s="74"/>
      <c r="N22" s="69" t="s">
        <v>20</v>
      </c>
      <c r="O22" s="155"/>
      <c r="P22" s="156"/>
      <c r="Q22" s="32"/>
      <c r="S22" s="42"/>
      <c r="T22" s="47"/>
      <c r="U22" s="1"/>
    </row>
    <row r="23" spans="1:21" ht="12.75" customHeight="1">
      <c r="A23" s="133" t="s">
        <v>20</v>
      </c>
      <c r="B23" s="75">
        <v>4</v>
      </c>
      <c r="C23" s="34" t="s">
        <v>43</v>
      </c>
      <c r="D23" s="158">
        <v>13</v>
      </c>
      <c r="E23" s="34" t="s">
        <v>44</v>
      </c>
      <c r="F23" s="55" t="s">
        <v>28</v>
      </c>
      <c r="G23" s="35">
        <v>39144</v>
      </c>
      <c r="H23" s="36"/>
      <c r="I23" s="88"/>
      <c r="J23" s="37"/>
      <c r="K23" s="37"/>
      <c r="L23" s="38"/>
      <c r="M23" s="39"/>
      <c r="N23" s="40" t="s">
        <v>20</v>
      </c>
      <c r="O23" s="138"/>
      <c r="P23" s="139"/>
      <c r="Q23" s="32"/>
      <c r="S23" s="42"/>
      <c r="T23" s="47"/>
      <c r="U23" s="1"/>
    </row>
    <row r="24" spans="1:21" ht="12.75" customHeight="1">
      <c r="A24" s="133" t="s">
        <v>20</v>
      </c>
      <c r="B24" s="75">
        <v>4</v>
      </c>
      <c r="C24" s="34" t="s">
        <v>43</v>
      </c>
      <c r="D24" s="158">
        <v>14</v>
      </c>
      <c r="E24" s="34" t="s">
        <v>45</v>
      </c>
      <c r="F24" s="55" t="s">
        <v>30</v>
      </c>
      <c r="G24" s="35">
        <v>39277</v>
      </c>
      <c r="H24" s="36"/>
      <c r="I24" s="88"/>
      <c r="J24" s="37"/>
      <c r="K24" s="37"/>
      <c r="L24" s="44"/>
      <c r="M24" s="45"/>
      <c r="N24" s="40" t="s">
        <v>20</v>
      </c>
      <c r="O24" s="140">
        <f>SUM(J23:J26)</f>
        <v>0</v>
      </c>
      <c r="P24" s="141"/>
      <c r="Q24" s="32"/>
      <c r="S24" s="42"/>
      <c r="T24" s="47"/>
      <c r="U24" s="1"/>
    </row>
    <row r="25" spans="1:21" ht="12.75" customHeight="1">
      <c r="A25" s="133" t="s">
        <v>20</v>
      </c>
      <c r="B25" s="75">
        <v>4</v>
      </c>
      <c r="C25" s="34" t="s">
        <v>43</v>
      </c>
      <c r="D25" s="158">
        <v>15</v>
      </c>
      <c r="E25" s="34" t="s">
        <v>46</v>
      </c>
      <c r="F25" s="55" t="s">
        <v>28</v>
      </c>
      <c r="G25" s="35">
        <v>39357</v>
      </c>
      <c r="H25" s="36"/>
      <c r="I25" s="88"/>
      <c r="J25" s="37"/>
      <c r="K25" s="37"/>
      <c r="L25" s="44"/>
      <c r="M25" s="48"/>
      <c r="N25" s="40" t="s">
        <v>20</v>
      </c>
      <c r="O25" s="142"/>
      <c r="P25" s="143"/>
      <c r="Q25" s="32"/>
      <c r="S25" s="42"/>
      <c r="T25" s="47"/>
      <c r="U25" s="1"/>
    </row>
    <row r="26" spans="1:21" ht="12.75" customHeight="1">
      <c r="A26" s="133" t="s">
        <v>20</v>
      </c>
      <c r="B26" s="75">
        <v>4</v>
      </c>
      <c r="C26" s="34" t="s">
        <v>43</v>
      </c>
      <c r="D26" s="158">
        <v>16</v>
      </c>
      <c r="E26" s="34" t="s">
        <v>47</v>
      </c>
      <c r="F26" s="55" t="s">
        <v>30</v>
      </c>
      <c r="G26" s="35">
        <v>39299</v>
      </c>
      <c r="H26" s="36"/>
      <c r="I26" s="88"/>
      <c r="J26" s="37"/>
      <c r="K26" s="37"/>
      <c r="L26" s="50"/>
      <c r="M26" s="51"/>
      <c r="N26" s="40" t="s">
        <v>20</v>
      </c>
      <c r="O26" s="144"/>
      <c r="P26" s="145"/>
      <c r="Q26" s="32"/>
      <c r="S26" s="42"/>
      <c r="T26" s="47"/>
      <c r="U26" s="1"/>
    </row>
    <row r="27" spans="1:21" ht="12.75" customHeight="1">
      <c r="A27" s="132" t="s">
        <v>20</v>
      </c>
      <c r="B27" s="76">
        <v>5</v>
      </c>
      <c r="C27" s="63" t="s">
        <v>48</v>
      </c>
      <c r="D27" s="157">
        <v>17</v>
      </c>
      <c r="E27" s="63" t="s">
        <v>49</v>
      </c>
      <c r="F27" s="81" t="s">
        <v>28</v>
      </c>
      <c r="G27" s="64">
        <v>39381</v>
      </c>
      <c r="H27" s="65"/>
      <c r="I27" s="87"/>
      <c r="J27" s="66"/>
      <c r="K27" s="66"/>
      <c r="L27" s="67"/>
      <c r="M27" s="68"/>
      <c r="N27" s="69" t="s">
        <v>20</v>
      </c>
      <c r="O27" s="150"/>
      <c r="P27" s="151"/>
      <c r="Q27" s="32"/>
      <c r="S27" s="42"/>
      <c r="T27" s="47"/>
      <c r="U27" s="1"/>
    </row>
    <row r="28" spans="1:21" ht="12.75" customHeight="1">
      <c r="A28" s="132" t="s">
        <v>20</v>
      </c>
      <c r="B28" s="76">
        <v>5</v>
      </c>
      <c r="C28" s="63" t="s">
        <v>48</v>
      </c>
      <c r="D28" s="157">
        <v>18</v>
      </c>
      <c r="E28" s="63" t="s">
        <v>50</v>
      </c>
      <c r="F28" s="81" t="s">
        <v>30</v>
      </c>
      <c r="G28" s="64">
        <v>39346</v>
      </c>
      <c r="H28" s="65"/>
      <c r="I28" s="87"/>
      <c r="J28" s="66"/>
      <c r="K28" s="66"/>
      <c r="L28" s="70"/>
      <c r="M28" s="71"/>
      <c r="N28" s="69" t="s">
        <v>20</v>
      </c>
      <c r="O28" s="115">
        <f>SUM(J27:J30)</f>
        <v>0</v>
      </c>
      <c r="P28" s="152"/>
      <c r="Q28" s="32"/>
      <c r="S28" s="42"/>
      <c r="T28" s="47"/>
      <c r="U28" s="1"/>
    </row>
    <row r="29" spans="1:21" ht="12.75" customHeight="1">
      <c r="A29" s="132" t="s">
        <v>20</v>
      </c>
      <c r="B29" s="76">
        <v>5</v>
      </c>
      <c r="C29" s="63" t="s">
        <v>48</v>
      </c>
      <c r="D29" s="157">
        <v>19</v>
      </c>
      <c r="E29" s="63" t="s">
        <v>51</v>
      </c>
      <c r="F29" s="81" t="s">
        <v>28</v>
      </c>
      <c r="G29" s="64">
        <v>39224</v>
      </c>
      <c r="H29" s="65"/>
      <c r="I29" s="87"/>
      <c r="J29" s="66"/>
      <c r="K29" s="66"/>
      <c r="L29" s="70"/>
      <c r="M29" s="72"/>
      <c r="N29" s="69" t="s">
        <v>20</v>
      </c>
      <c r="O29" s="153"/>
      <c r="P29" s="154"/>
      <c r="Q29" s="32"/>
      <c r="S29" s="42"/>
      <c r="T29" s="47"/>
      <c r="U29" s="1"/>
    </row>
    <row r="30" spans="1:21" ht="12.75" customHeight="1">
      <c r="A30" s="132" t="s">
        <v>20</v>
      </c>
      <c r="B30" s="76">
        <v>5</v>
      </c>
      <c r="C30" s="63" t="s">
        <v>48</v>
      </c>
      <c r="D30" s="157">
        <v>20</v>
      </c>
      <c r="E30" s="63" t="s">
        <v>52</v>
      </c>
      <c r="F30" s="81" t="s">
        <v>30</v>
      </c>
      <c r="G30" s="64">
        <v>39102</v>
      </c>
      <c r="H30" s="65"/>
      <c r="I30" s="87"/>
      <c r="J30" s="66"/>
      <c r="K30" s="66"/>
      <c r="L30" s="73"/>
      <c r="M30" s="74"/>
      <c r="N30" s="69" t="s">
        <v>20</v>
      </c>
      <c r="O30" s="155"/>
      <c r="P30" s="156"/>
      <c r="Q30" s="32"/>
      <c r="S30" s="42"/>
      <c r="T30" s="47"/>
      <c r="U30" s="1"/>
    </row>
    <row r="31" spans="1:21" ht="12.75" customHeight="1">
      <c r="A31" s="133" t="s">
        <v>20</v>
      </c>
      <c r="B31" s="75">
        <v>6</v>
      </c>
      <c r="C31" s="34" t="s">
        <v>53</v>
      </c>
      <c r="D31" s="158">
        <v>21</v>
      </c>
      <c r="E31" s="34" t="s">
        <v>54</v>
      </c>
      <c r="F31" s="55" t="s">
        <v>28</v>
      </c>
      <c r="G31" s="35">
        <v>39153</v>
      </c>
      <c r="H31" s="36"/>
      <c r="I31" s="88"/>
      <c r="J31" s="37"/>
      <c r="K31" s="37"/>
      <c r="L31" s="38"/>
      <c r="M31" s="39"/>
      <c r="N31" s="40" t="s">
        <v>20</v>
      </c>
      <c r="O31" s="138"/>
      <c r="P31" s="139"/>
      <c r="Q31" s="32"/>
      <c r="S31" s="47"/>
      <c r="T31" s="47"/>
      <c r="U31" s="1"/>
    </row>
    <row r="32" spans="1:21" ht="12.75" customHeight="1">
      <c r="A32" s="133" t="s">
        <v>20</v>
      </c>
      <c r="B32" s="75">
        <v>6</v>
      </c>
      <c r="C32" s="34" t="s">
        <v>53</v>
      </c>
      <c r="D32" s="158">
        <v>22</v>
      </c>
      <c r="E32" s="34" t="s">
        <v>55</v>
      </c>
      <c r="F32" s="55" t="s">
        <v>30</v>
      </c>
      <c r="G32" s="35">
        <v>39268</v>
      </c>
      <c r="H32" s="36"/>
      <c r="I32" s="88"/>
      <c r="J32" s="37"/>
      <c r="K32" s="37"/>
      <c r="L32" s="44"/>
      <c r="M32" s="45"/>
      <c r="N32" s="40" t="s">
        <v>20</v>
      </c>
      <c r="O32" s="140">
        <f>SUM(J31:J34)</f>
        <v>0</v>
      </c>
      <c r="P32" s="141"/>
      <c r="Q32" s="32"/>
      <c r="S32" s="47"/>
      <c r="T32" s="47"/>
      <c r="U32" s="1"/>
    </row>
    <row r="33" spans="1:21" ht="12.75" customHeight="1">
      <c r="A33" s="133" t="s">
        <v>20</v>
      </c>
      <c r="B33" s="75">
        <v>6</v>
      </c>
      <c r="C33" s="34" t="s">
        <v>53</v>
      </c>
      <c r="D33" s="158">
        <v>23</v>
      </c>
      <c r="E33" s="34" t="s">
        <v>56</v>
      </c>
      <c r="F33" s="55" t="s">
        <v>28</v>
      </c>
      <c r="G33" s="35">
        <v>39426</v>
      </c>
      <c r="H33" s="36"/>
      <c r="I33" s="88"/>
      <c r="J33" s="37"/>
      <c r="K33" s="37"/>
      <c r="L33" s="44"/>
      <c r="M33" s="48"/>
      <c r="N33" s="40" t="s">
        <v>20</v>
      </c>
      <c r="O33" s="142"/>
      <c r="P33" s="143"/>
      <c r="Q33" s="32"/>
      <c r="S33" s="47"/>
      <c r="T33" s="47"/>
      <c r="U33" s="1"/>
    </row>
    <row r="34" spans="1:21" ht="12.75" customHeight="1">
      <c r="A34" s="133" t="s">
        <v>20</v>
      </c>
      <c r="B34" s="75">
        <v>6</v>
      </c>
      <c r="C34" s="34" t="s">
        <v>53</v>
      </c>
      <c r="D34" s="158">
        <v>24</v>
      </c>
      <c r="E34" s="34" t="s">
        <v>57</v>
      </c>
      <c r="F34" s="55" t="s">
        <v>30</v>
      </c>
      <c r="G34" s="35">
        <v>39317</v>
      </c>
      <c r="H34" s="36"/>
      <c r="I34" s="88"/>
      <c r="J34" s="37"/>
      <c r="K34" s="37"/>
      <c r="L34" s="50"/>
      <c r="M34" s="51"/>
      <c r="N34" s="40" t="s">
        <v>20</v>
      </c>
      <c r="O34" s="144"/>
      <c r="P34" s="145"/>
      <c r="Q34" s="32"/>
      <c r="S34" s="47"/>
      <c r="T34" s="47"/>
      <c r="U34" s="1"/>
    </row>
    <row r="35" spans="1:21" ht="12.75" customHeight="1">
      <c r="A35" s="132" t="s">
        <v>20</v>
      </c>
      <c r="B35" s="76">
        <v>7</v>
      </c>
      <c r="C35" s="63" t="s">
        <v>58</v>
      </c>
      <c r="D35" s="157">
        <v>25</v>
      </c>
      <c r="E35" s="63" t="s">
        <v>59</v>
      </c>
      <c r="F35" s="81" t="s">
        <v>28</v>
      </c>
      <c r="G35" s="64">
        <v>39289</v>
      </c>
      <c r="H35" s="65"/>
      <c r="I35" s="87"/>
      <c r="J35" s="66"/>
      <c r="K35" s="66"/>
      <c r="L35" s="67"/>
      <c r="M35" s="68"/>
      <c r="N35" s="69" t="s">
        <v>20</v>
      </c>
      <c r="O35" s="150"/>
      <c r="P35" s="151"/>
      <c r="S35" s="47"/>
      <c r="T35" s="47"/>
      <c r="U35" s="1"/>
    </row>
    <row r="36" spans="1:21" ht="12.75" customHeight="1">
      <c r="A36" s="132" t="s">
        <v>20</v>
      </c>
      <c r="B36" s="76">
        <v>7</v>
      </c>
      <c r="C36" s="63" t="s">
        <v>58</v>
      </c>
      <c r="D36" s="157">
        <v>26</v>
      </c>
      <c r="E36" s="63" t="s">
        <v>60</v>
      </c>
      <c r="F36" s="81" t="s">
        <v>30</v>
      </c>
      <c r="G36" s="64">
        <v>39117</v>
      </c>
      <c r="H36" s="65"/>
      <c r="I36" s="87"/>
      <c r="J36" s="66"/>
      <c r="K36" s="66"/>
      <c r="L36" s="70"/>
      <c r="M36" s="71"/>
      <c r="N36" s="69" t="s">
        <v>20</v>
      </c>
      <c r="O36" s="115">
        <f>SUM(J35:J38)</f>
        <v>0</v>
      </c>
      <c r="P36" s="152"/>
      <c r="S36" s="47"/>
      <c r="T36" s="47"/>
      <c r="U36" s="1"/>
    </row>
    <row r="37" spans="1:21" ht="12.75" customHeight="1">
      <c r="A37" s="132" t="s">
        <v>20</v>
      </c>
      <c r="B37" s="76">
        <v>7</v>
      </c>
      <c r="C37" s="63" t="s">
        <v>58</v>
      </c>
      <c r="D37" s="157">
        <v>27</v>
      </c>
      <c r="E37" s="63" t="s">
        <v>61</v>
      </c>
      <c r="F37" s="81" t="s">
        <v>28</v>
      </c>
      <c r="G37" s="64">
        <v>39210</v>
      </c>
      <c r="H37" s="65"/>
      <c r="I37" s="87"/>
      <c r="J37" s="66"/>
      <c r="K37" s="66"/>
      <c r="L37" s="70"/>
      <c r="M37" s="72"/>
      <c r="N37" s="69" t="s">
        <v>20</v>
      </c>
      <c r="O37" s="153"/>
      <c r="P37" s="154"/>
      <c r="S37" s="47"/>
      <c r="T37" s="47"/>
      <c r="U37" s="1"/>
    </row>
    <row r="38" spans="1:21" ht="12.75" customHeight="1">
      <c r="A38" s="132" t="s">
        <v>20</v>
      </c>
      <c r="B38" s="76">
        <v>7</v>
      </c>
      <c r="C38" s="63" t="s">
        <v>58</v>
      </c>
      <c r="D38" s="157">
        <v>28</v>
      </c>
      <c r="E38" s="63" t="s">
        <v>62</v>
      </c>
      <c r="F38" s="81" t="s">
        <v>30</v>
      </c>
      <c r="G38" s="64">
        <v>39644</v>
      </c>
      <c r="H38" s="65"/>
      <c r="I38" s="87"/>
      <c r="J38" s="66"/>
      <c r="K38" s="66"/>
      <c r="L38" s="73"/>
      <c r="M38" s="74"/>
      <c r="N38" s="69" t="s">
        <v>20</v>
      </c>
      <c r="O38" s="155"/>
      <c r="P38" s="156"/>
      <c r="S38" s="47"/>
      <c r="T38" s="47"/>
      <c r="U38" s="1"/>
    </row>
    <row r="39" spans="1:21" ht="12.75" customHeight="1">
      <c r="A39" s="133" t="s">
        <v>20</v>
      </c>
      <c r="B39" s="75">
        <v>8</v>
      </c>
      <c r="C39" s="34" t="s">
        <v>63</v>
      </c>
      <c r="D39" s="158">
        <v>29</v>
      </c>
      <c r="E39" s="34" t="s">
        <v>64</v>
      </c>
      <c r="F39" s="55" t="s">
        <v>28</v>
      </c>
      <c r="G39" s="35">
        <v>39536</v>
      </c>
      <c r="H39" s="36"/>
      <c r="I39" s="88"/>
      <c r="J39" s="37"/>
      <c r="K39" s="37"/>
      <c r="L39" s="38"/>
      <c r="M39" s="39"/>
      <c r="N39" s="40" t="s">
        <v>20</v>
      </c>
      <c r="O39" s="138"/>
      <c r="P39" s="139"/>
      <c r="S39" s="47"/>
      <c r="T39" s="47"/>
      <c r="U39" s="1"/>
    </row>
    <row r="40" spans="1:21" ht="12.75" customHeight="1">
      <c r="A40" s="133" t="s">
        <v>20</v>
      </c>
      <c r="B40" s="75">
        <v>8</v>
      </c>
      <c r="C40" s="34" t="s">
        <v>63</v>
      </c>
      <c r="D40" s="158">
        <v>30</v>
      </c>
      <c r="E40" s="34" t="s">
        <v>65</v>
      </c>
      <c r="F40" s="55" t="s">
        <v>30</v>
      </c>
      <c r="G40" s="35">
        <v>39104</v>
      </c>
      <c r="H40" s="36"/>
      <c r="I40" s="88"/>
      <c r="J40" s="37"/>
      <c r="K40" s="37"/>
      <c r="L40" s="44"/>
      <c r="M40" s="45"/>
      <c r="N40" s="40" t="s">
        <v>20</v>
      </c>
      <c r="O40" s="140">
        <f>SUM(J39:J42)</f>
        <v>0</v>
      </c>
      <c r="P40" s="141"/>
      <c r="S40" s="47"/>
      <c r="T40" s="47"/>
      <c r="U40" s="1"/>
    </row>
    <row r="41" spans="1:21" ht="12.75" customHeight="1">
      <c r="A41" s="133" t="s">
        <v>20</v>
      </c>
      <c r="B41" s="75">
        <v>8</v>
      </c>
      <c r="C41" s="34" t="s">
        <v>63</v>
      </c>
      <c r="D41" s="158">
        <v>31</v>
      </c>
      <c r="E41" s="34" t="s">
        <v>66</v>
      </c>
      <c r="F41" s="55" t="s">
        <v>28</v>
      </c>
      <c r="G41" s="35">
        <v>39151</v>
      </c>
      <c r="H41" s="36"/>
      <c r="I41" s="88"/>
      <c r="J41" s="37"/>
      <c r="K41" s="37"/>
      <c r="L41" s="44"/>
      <c r="M41" s="48"/>
      <c r="N41" s="40" t="s">
        <v>20</v>
      </c>
      <c r="O41" s="142"/>
      <c r="P41" s="143"/>
      <c r="S41" s="47"/>
      <c r="T41" s="47"/>
      <c r="U41" s="1"/>
    </row>
    <row r="42" spans="1:21" ht="12.75" customHeight="1">
      <c r="A42" s="133" t="s">
        <v>20</v>
      </c>
      <c r="B42" s="75">
        <v>8</v>
      </c>
      <c r="C42" s="34" t="s">
        <v>63</v>
      </c>
      <c r="D42" s="158">
        <v>32</v>
      </c>
      <c r="E42" s="34" t="s">
        <v>67</v>
      </c>
      <c r="F42" s="55" t="s">
        <v>30</v>
      </c>
      <c r="G42" s="35">
        <v>39198</v>
      </c>
      <c r="H42" s="36"/>
      <c r="I42" s="88"/>
      <c r="J42" s="37"/>
      <c r="K42" s="37"/>
      <c r="L42" s="50"/>
      <c r="M42" s="51"/>
      <c r="N42" s="40" t="s">
        <v>20</v>
      </c>
      <c r="O42" s="144"/>
      <c r="P42" s="145"/>
      <c r="S42" s="47"/>
      <c r="T42" s="47"/>
      <c r="U42" s="1"/>
    </row>
    <row r="43" spans="1:21" ht="12.75" customHeight="1">
      <c r="A43" s="132" t="s">
        <v>20</v>
      </c>
      <c r="B43" s="76">
        <v>9</v>
      </c>
      <c r="C43" s="63" t="s">
        <v>68</v>
      </c>
      <c r="D43" s="157">
        <v>33</v>
      </c>
      <c r="E43" s="63" t="s">
        <v>69</v>
      </c>
      <c r="F43" s="81" t="s">
        <v>28</v>
      </c>
      <c r="G43" s="64">
        <v>39269</v>
      </c>
      <c r="H43" s="65"/>
      <c r="I43" s="87"/>
      <c r="J43" s="66"/>
      <c r="K43" s="66"/>
      <c r="L43" s="67"/>
      <c r="M43" s="68"/>
      <c r="N43" s="69" t="s">
        <v>20</v>
      </c>
      <c r="O43" s="150"/>
      <c r="P43" s="151"/>
      <c r="S43" s="47"/>
      <c r="T43" s="47"/>
      <c r="U43" s="1"/>
    </row>
    <row r="44" spans="1:21" ht="12.75" customHeight="1">
      <c r="A44" s="132" t="s">
        <v>20</v>
      </c>
      <c r="B44" s="76">
        <v>9</v>
      </c>
      <c r="C44" s="63" t="s">
        <v>68</v>
      </c>
      <c r="D44" s="157">
        <v>34</v>
      </c>
      <c r="E44" s="63" t="s">
        <v>70</v>
      </c>
      <c r="F44" s="81" t="s">
        <v>30</v>
      </c>
      <c r="G44" s="64">
        <v>39367</v>
      </c>
      <c r="H44" s="65"/>
      <c r="I44" s="87"/>
      <c r="J44" s="66"/>
      <c r="K44" s="66"/>
      <c r="L44" s="70"/>
      <c r="M44" s="71"/>
      <c r="N44" s="69" t="s">
        <v>20</v>
      </c>
      <c r="O44" s="115">
        <f>SUM(J43:J46)</f>
        <v>0</v>
      </c>
      <c r="P44" s="152"/>
      <c r="S44" s="47"/>
      <c r="T44" s="47"/>
      <c r="U44" s="1"/>
    </row>
    <row r="45" spans="1:21" ht="12.75" customHeight="1">
      <c r="A45" s="132" t="s">
        <v>20</v>
      </c>
      <c r="B45" s="76">
        <v>9</v>
      </c>
      <c r="C45" s="63" t="s">
        <v>68</v>
      </c>
      <c r="D45" s="157">
        <v>35</v>
      </c>
      <c r="E45" s="63" t="s">
        <v>71</v>
      </c>
      <c r="F45" s="81" t="s">
        <v>28</v>
      </c>
      <c r="G45" s="64">
        <v>39297</v>
      </c>
      <c r="H45" s="65"/>
      <c r="I45" s="87"/>
      <c r="J45" s="66"/>
      <c r="K45" s="66"/>
      <c r="L45" s="70"/>
      <c r="M45" s="72"/>
      <c r="N45" s="69" t="s">
        <v>20</v>
      </c>
      <c r="O45" s="153"/>
      <c r="P45" s="154"/>
      <c r="S45" s="47"/>
      <c r="T45" s="47"/>
      <c r="U45" s="1"/>
    </row>
    <row r="46" spans="1:21" ht="12.75" customHeight="1">
      <c r="A46" s="132" t="s">
        <v>20</v>
      </c>
      <c r="B46" s="76">
        <v>9</v>
      </c>
      <c r="C46" s="63" t="s">
        <v>68</v>
      </c>
      <c r="D46" s="157">
        <v>36</v>
      </c>
      <c r="E46" s="63" t="s">
        <v>72</v>
      </c>
      <c r="F46" s="81" t="s">
        <v>30</v>
      </c>
      <c r="G46" s="64">
        <v>39399</v>
      </c>
      <c r="H46" s="65"/>
      <c r="I46" s="87"/>
      <c r="J46" s="66"/>
      <c r="K46" s="66"/>
      <c r="L46" s="73"/>
      <c r="M46" s="74"/>
      <c r="N46" s="69" t="s">
        <v>20</v>
      </c>
      <c r="O46" s="155"/>
      <c r="P46" s="156"/>
      <c r="S46" s="47"/>
      <c r="T46" s="47"/>
      <c r="U46" s="1"/>
    </row>
    <row r="47" spans="1:21" ht="12.75" customHeight="1">
      <c r="A47" s="133" t="s">
        <v>20</v>
      </c>
      <c r="B47" s="75">
        <v>10</v>
      </c>
      <c r="C47" s="34" t="s">
        <v>73</v>
      </c>
      <c r="D47" s="158">
        <v>37</v>
      </c>
      <c r="E47" s="34" t="s">
        <v>74</v>
      </c>
      <c r="F47" s="55" t="s">
        <v>28</v>
      </c>
      <c r="G47" s="35">
        <v>39486</v>
      </c>
      <c r="H47" s="36"/>
      <c r="I47" s="88"/>
      <c r="J47" s="37"/>
      <c r="K47" s="37"/>
      <c r="L47" s="38"/>
      <c r="M47" s="39"/>
      <c r="N47" s="40" t="s">
        <v>20</v>
      </c>
      <c r="O47" s="138"/>
      <c r="P47" s="139"/>
      <c r="S47" s="47"/>
      <c r="T47" s="47"/>
      <c r="U47" s="1"/>
    </row>
    <row r="48" spans="1:21" ht="12.75" customHeight="1">
      <c r="A48" s="133" t="s">
        <v>20</v>
      </c>
      <c r="B48" s="75">
        <v>10</v>
      </c>
      <c r="C48" s="34" t="s">
        <v>73</v>
      </c>
      <c r="D48" s="158">
        <v>38</v>
      </c>
      <c r="E48" s="34" t="s">
        <v>75</v>
      </c>
      <c r="F48" s="55" t="s">
        <v>30</v>
      </c>
      <c r="G48" s="35">
        <v>39529</v>
      </c>
      <c r="H48" s="36"/>
      <c r="I48" s="88"/>
      <c r="J48" s="37"/>
      <c r="K48" s="37"/>
      <c r="L48" s="44"/>
      <c r="M48" s="45"/>
      <c r="N48" s="40" t="s">
        <v>20</v>
      </c>
      <c r="O48" s="140">
        <f>SUM(J47:J50)</f>
        <v>0</v>
      </c>
      <c r="P48" s="141"/>
      <c r="S48" s="47"/>
      <c r="T48" s="47"/>
      <c r="U48" s="1"/>
    </row>
    <row r="49" spans="1:21" ht="12.75" customHeight="1">
      <c r="A49" s="133" t="s">
        <v>20</v>
      </c>
      <c r="B49" s="75">
        <v>10</v>
      </c>
      <c r="C49" s="34" t="s">
        <v>73</v>
      </c>
      <c r="D49" s="158">
        <v>39</v>
      </c>
      <c r="E49" s="34" t="s">
        <v>76</v>
      </c>
      <c r="F49" s="55" t="s">
        <v>28</v>
      </c>
      <c r="G49" s="35">
        <v>39762</v>
      </c>
      <c r="H49" s="36"/>
      <c r="I49" s="88"/>
      <c r="J49" s="37"/>
      <c r="K49" s="37"/>
      <c r="L49" s="44"/>
      <c r="M49" s="48"/>
      <c r="N49" s="40" t="s">
        <v>20</v>
      </c>
      <c r="O49" s="142"/>
      <c r="P49" s="143"/>
      <c r="S49" s="47"/>
      <c r="T49" s="47"/>
      <c r="U49" s="1"/>
    </row>
    <row r="50" spans="1:21" ht="12.75" customHeight="1">
      <c r="A50" s="133" t="s">
        <v>20</v>
      </c>
      <c r="B50" s="75">
        <v>10</v>
      </c>
      <c r="C50" s="34" t="s">
        <v>73</v>
      </c>
      <c r="D50" s="158">
        <v>40</v>
      </c>
      <c r="E50" s="34" t="s">
        <v>77</v>
      </c>
      <c r="F50" s="55" t="s">
        <v>30</v>
      </c>
      <c r="G50" s="35">
        <v>39715</v>
      </c>
      <c r="H50" s="36"/>
      <c r="I50" s="88"/>
      <c r="J50" s="37"/>
      <c r="K50" s="37"/>
      <c r="L50" s="50"/>
      <c r="M50" s="51"/>
      <c r="N50" s="40" t="s">
        <v>20</v>
      </c>
      <c r="O50" s="144"/>
      <c r="P50" s="145"/>
      <c r="S50" s="47"/>
      <c r="T50" s="47"/>
      <c r="U50" s="1"/>
    </row>
    <row r="51" spans="1:21" ht="12.75" customHeight="1">
      <c r="A51" s="132" t="s">
        <v>20</v>
      </c>
      <c r="B51" s="76">
        <v>11</v>
      </c>
      <c r="C51" s="63" t="s">
        <v>78</v>
      </c>
      <c r="D51" s="157">
        <v>41</v>
      </c>
      <c r="E51" s="63" t="s">
        <v>79</v>
      </c>
      <c r="F51" s="81" t="s">
        <v>28</v>
      </c>
      <c r="G51" s="64">
        <v>39278</v>
      </c>
      <c r="H51" s="65"/>
      <c r="I51" s="87"/>
      <c r="J51" s="66"/>
      <c r="K51" s="66"/>
      <c r="L51" s="67"/>
      <c r="M51" s="68"/>
      <c r="N51" s="69" t="s">
        <v>20</v>
      </c>
      <c r="O51" s="150"/>
      <c r="P51" s="151"/>
      <c r="S51" s="47"/>
      <c r="T51" s="47"/>
      <c r="U51" s="1"/>
    </row>
    <row r="52" spans="1:21" ht="12.75" customHeight="1">
      <c r="A52" s="132" t="s">
        <v>20</v>
      </c>
      <c r="B52" s="76">
        <v>11</v>
      </c>
      <c r="C52" s="63" t="s">
        <v>78</v>
      </c>
      <c r="D52" s="157">
        <v>42</v>
      </c>
      <c r="E52" s="63" t="s">
        <v>80</v>
      </c>
      <c r="F52" s="81" t="s">
        <v>30</v>
      </c>
      <c r="G52" s="64">
        <v>39349</v>
      </c>
      <c r="H52" s="65"/>
      <c r="I52" s="87"/>
      <c r="J52" s="66"/>
      <c r="K52" s="66"/>
      <c r="L52" s="70"/>
      <c r="M52" s="71"/>
      <c r="N52" s="69" t="s">
        <v>20</v>
      </c>
      <c r="O52" s="115">
        <f>SUM(J51:J54)</f>
        <v>0</v>
      </c>
      <c r="P52" s="152"/>
      <c r="S52" s="47"/>
      <c r="T52" s="47"/>
      <c r="U52" s="1"/>
    </row>
    <row r="53" spans="1:21" ht="12.75" customHeight="1">
      <c r="A53" s="132" t="s">
        <v>20</v>
      </c>
      <c r="B53" s="76">
        <v>11</v>
      </c>
      <c r="C53" s="63" t="s">
        <v>78</v>
      </c>
      <c r="D53" s="157">
        <v>43</v>
      </c>
      <c r="E53" s="63" t="s">
        <v>81</v>
      </c>
      <c r="F53" s="81" t="s">
        <v>28</v>
      </c>
      <c r="G53" s="64">
        <v>39276</v>
      </c>
      <c r="H53" s="65"/>
      <c r="I53" s="87"/>
      <c r="J53" s="66"/>
      <c r="K53" s="66"/>
      <c r="L53" s="70"/>
      <c r="M53" s="72"/>
      <c r="N53" s="69" t="s">
        <v>20</v>
      </c>
      <c r="O53" s="153"/>
      <c r="P53" s="154"/>
      <c r="S53" s="47"/>
      <c r="T53" s="47"/>
      <c r="U53" s="1"/>
    </row>
    <row r="54" spans="1:21" ht="12.75" customHeight="1">
      <c r="A54" s="132" t="s">
        <v>20</v>
      </c>
      <c r="B54" s="76">
        <v>11</v>
      </c>
      <c r="C54" s="63" t="s">
        <v>78</v>
      </c>
      <c r="D54" s="157">
        <v>44</v>
      </c>
      <c r="E54" s="63" t="s">
        <v>82</v>
      </c>
      <c r="F54" s="81" t="s">
        <v>30</v>
      </c>
      <c r="G54" s="64">
        <v>39407</v>
      </c>
      <c r="H54" s="65"/>
      <c r="I54" s="87"/>
      <c r="J54" s="66"/>
      <c r="K54" s="66"/>
      <c r="L54" s="73"/>
      <c r="M54" s="74"/>
      <c r="N54" s="69" t="s">
        <v>20</v>
      </c>
      <c r="O54" s="155"/>
      <c r="P54" s="156"/>
      <c r="S54" s="47"/>
      <c r="T54" s="47"/>
      <c r="U54" s="1"/>
    </row>
    <row r="55" spans="1:21" ht="12.75" customHeight="1">
      <c r="A55" s="133" t="s">
        <v>20</v>
      </c>
      <c r="B55" s="75">
        <v>12</v>
      </c>
      <c r="C55" s="34" t="s">
        <v>83</v>
      </c>
      <c r="D55" s="158">
        <v>45</v>
      </c>
      <c r="E55" s="34" t="s">
        <v>84</v>
      </c>
      <c r="F55" s="55" t="s">
        <v>28</v>
      </c>
      <c r="G55" s="35">
        <v>39642</v>
      </c>
      <c r="H55" s="36"/>
      <c r="I55" s="88"/>
      <c r="J55" s="37"/>
      <c r="K55" s="37"/>
      <c r="L55" s="38"/>
      <c r="M55" s="39"/>
      <c r="N55" s="40" t="s">
        <v>20</v>
      </c>
      <c r="O55" s="138"/>
      <c r="P55" s="139"/>
      <c r="S55" s="47"/>
      <c r="T55" s="47"/>
      <c r="U55" s="1"/>
    </row>
    <row r="56" spans="1:21" ht="12.75" customHeight="1">
      <c r="A56" s="133" t="s">
        <v>20</v>
      </c>
      <c r="B56" s="75">
        <v>12</v>
      </c>
      <c r="C56" s="34" t="s">
        <v>83</v>
      </c>
      <c r="D56" s="158">
        <v>46</v>
      </c>
      <c r="E56" s="34" t="s">
        <v>85</v>
      </c>
      <c r="F56" s="55" t="s">
        <v>30</v>
      </c>
      <c r="G56" s="35">
        <v>39166</v>
      </c>
      <c r="H56" s="36"/>
      <c r="I56" s="88"/>
      <c r="J56" s="37"/>
      <c r="K56" s="37"/>
      <c r="L56" s="44"/>
      <c r="M56" s="45"/>
      <c r="N56" s="40" t="s">
        <v>20</v>
      </c>
      <c r="O56" s="140">
        <f>SUM(J55:J58)</f>
        <v>0</v>
      </c>
      <c r="P56" s="141"/>
      <c r="S56" s="47"/>
      <c r="T56" s="47"/>
      <c r="U56" s="1"/>
    </row>
    <row r="57" spans="1:21" ht="12.75" customHeight="1">
      <c r="A57" s="133" t="s">
        <v>20</v>
      </c>
      <c r="B57" s="75">
        <v>12</v>
      </c>
      <c r="C57" s="34" t="s">
        <v>83</v>
      </c>
      <c r="D57" s="158">
        <v>47</v>
      </c>
      <c r="E57" s="34" t="s">
        <v>86</v>
      </c>
      <c r="F57" s="55" t="s">
        <v>28</v>
      </c>
      <c r="G57" s="35">
        <v>39894</v>
      </c>
      <c r="H57" s="36"/>
      <c r="I57" s="88"/>
      <c r="J57" s="37"/>
      <c r="K57" s="37"/>
      <c r="L57" s="44"/>
      <c r="M57" s="48"/>
      <c r="N57" s="40" t="s">
        <v>20</v>
      </c>
      <c r="O57" s="142"/>
      <c r="P57" s="143"/>
      <c r="S57" s="47"/>
      <c r="T57" s="47"/>
      <c r="U57" s="1"/>
    </row>
    <row r="58" spans="1:21" ht="12.75" customHeight="1">
      <c r="A58" s="133" t="s">
        <v>20</v>
      </c>
      <c r="B58" s="75">
        <v>12</v>
      </c>
      <c r="C58" s="34" t="s">
        <v>83</v>
      </c>
      <c r="D58" s="158">
        <v>48</v>
      </c>
      <c r="E58" s="34" t="s">
        <v>87</v>
      </c>
      <c r="F58" s="55" t="s">
        <v>30</v>
      </c>
      <c r="G58" s="35">
        <v>39863</v>
      </c>
      <c r="H58" s="36"/>
      <c r="I58" s="88"/>
      <c r="J58" s="37"/>
      <c r="K58" s="37"/>
      <c r="L58" s="50"/>
      <c r="M58" s="51"/>
      <c r="N58" s="40" t="s">
        <v>20</v>
      </c>
      <c r="O58" s="144"/>
      <c r="P58" s="145"/>
      <c r="S58" s="47"/>
      <c r="T58" s="47"/>
      <c r="U58" s="1"/>
    </row>
    <row r="59" spans="1:21" ht="12.75" customHeight="1">
      <c r="A59" s="132" t="s">
        <v>20</v>
      </c>
      <c r="B59" s="76">
        <v>13</v>
      </c>
      <c r="C59" s="63" t="s">
        <v>88</v>
      </c>
      <c r="D59" s="157">
        <v>49</v>
      </c>
      <c r="E59" s="63" t="s">
        <v>89</v>
      </c>
      <c r="F59" s="81" t="s">
        <v>28</v>
      </c>
      <c r="G59" s="64">
        <v>39492</v>
      </c>
      <c r="H59" s="65"/>
      <c r="I59" s="87"/>
      <c r="J59" s="66"/>
      <c r="K59" s="66"/>
      <c r="L59" s="67"/>
      <c r="M59" s="68"/>
      <c r="N59" s="69" t="s">
        <v>20</v>
      </c>
      <c r="O59" s="150"/>
      <c r="P59" s="151"/>
      <c r="S59" s="47"/>
      <c r="T59" s="47"/>
      <c r="U59" s="1"/>
    </row>
    <row r="60" spans="1:21" ht="12.75" customHeight="1">
      <c r="A60" s="132" t="s">
        <v>20</v>
      </c>
      <c r="B60" s="76">
        <v>13</v>
      </c>
      <c r="C60" s="63" t="s">
        <v>88</v>
      </c>
      <c r="D60" s="157">
        <v>50</v>
      </c>
      <c r="E60" s="63" t="s">
        <v>90</v>
      </c>
      <c r="F60" s="81" t="s">
        <v>30</v>
      </c>
      <c r="G60" s="64">
        <v>39620</v>
      </c>
      <c r="H60" s="65"/>
      <c r="I60" s="87"/>
      <c r="J60" s="66"/>
      <c r="K60" s="66"/>
      <c r="L60" s="70"/>
      <c r="M60" s="71"/>
      <c r="N60" s="69" t="s">
        <v>20</v>
      </c>
      <c r="O60" s="115">
        <f>SUM(J59:J62)</f>
        <v>0</v>
      </c>
      <c r="P60" s="152"/>
      <c r="S60" s="47"/>
      <c r="T60" s="47"/>
      <c r="U60" s="1"/>
    </row>
    <row r="61" spans="1:21" ht="12.75" customHeight="1">
      <c r="A61" s="132" t="s">
        <v>20</v>
      </c>
      <c r="B61" s="76">
        <v>13</v>
      </c>
      <c r="C61" s="63" t="s">
        <v>88</v>
      </c>
      <c r="D61" s="157">
        <v>51</v>
      </c>
      <c r="E61" s="63" t="s">
        <v>91</v>
      </c>
      <c r="F61" s="81" t="s">
        <v>28</v>
      </c>
      <c r="G61" s="64">
        <v>39701</v>
      </c>
      <c r="H61" s="65"/>
      <c r="I61" s="87"/>
      <c r="J61" s="66"/>
      <c r="K61" s="66"/>
      <c r="L61" s="70"/>
      <c r="M61" s="72"/>
      <c r="N61" s="69" t="s">
        <v>20</v>
      </c>
      <c r="O61" s="153"/>
      <c r="P61" s="154"/>
      <c r="S61" s="47"/>
      <c r="T61" s="47"/>
      <c r="U61" s="1"/>
    </row>
    <row r="62" spans="1:21" ht="12.75" customHeight="1">
      <c r="A62" s="132" t="s">
        <v>20</v>
      </c>
      <c r="B62" s="76">
        <v>13</v>
      </c>
      <c r="C62" s="63" t="s">
        <v>88</v>
      </c>
      <c r="D62" s="157">
        <v>52</v>
      </c>
      <c r="E62" s="63" t="s">
        <v>92</v>
      </c>
      <c r="F62" s="81" t="s">
        <v>30</v>
      </c>
      <c r="G62" s="64">
        <v>39527</v>
      </c>
      <c r="H62" s="65"/>
      <c r="I62" s="87"/>
      <c r="J62" s="66"/>
      <c r="K62" s="66"/>
      <c r="L62" s="73"/>
      <c r="M62" s="74"/>
      <c r="N62" s="69" t="s">
        <v>20</v>
      </c>
      <c r="O62" s="155"/>
      <c r="P62" s="156"/>
      <c r="S62" s="47"/>
      <c r="T62" s="47"/>
      <c r="U62" s="1"/>
    </row>
    <row r="63" spans="1:21" ht="12.75" customHeight="1">
      <c r="A63" s="133" t="s">
        <v>20</v>
      </c>
      <c r="B63" s="75">
        <v>14</v>
      </c>
      <c r="C63" s="34" t="s">
        <v>93</v>
      </c>
      <c r="D63" s="158">
        <v>53</v>
      </c>
      <c r="E63" s="34" t="s">
        <v>94</v>
      </c>
      <c r="F63" s="55" t="s">
        <v>28</v>
      </c>
      <c r="G63" s="35">
        <v>39342</v>
      </c>
      <c r="H63" s="36"/>
      <c r="I63" s="88"/>
      <c r="J63" s="37"/>
      <c r="K63" s="37"/>
      <c r="L63" s="38"/>
      <c r="M63" s="39"/>
      <c r="N63" s="40" t="s">
        <v>20</v>
      </c>
      <c r="O63" s="138"/>
      <c r="P63" s="139"/>
      <c r="S63" s="47"/>
      <c r="T63" s="47"/>
      <c r="U63" s="1"/>
    </row>
    <row r="64" spans="1:21" ht="12.75" customHeight="1">
      <c r="A64" s="133" t="s">
        <v>20</v>
      </c>
      <c r="B64" s="75">
        <v>14</v>
      </c>
      <c r="C64" s="34" t="s">
        <v>93</v>
      </c>
      <c r="D64" s="158">
        <v>54</v>
      </c>
      <c r="E64" s="34" t="s">
        <v>95</v>
      </c>
      <c r="F64" s="55" t="s">
        <v>30</v>
      </c>
      <c r="G64" s="35">
        <v>39482</v>
      </c>
      <c r="H64" s="36"/>
      <c r="I64" s="88"/>
      <c r="J64" s="37"/>
      <c r="K64" s="37"/>
      <c r="L64" s="44"/>
      <c r="M64" s="45"/>
      <c r="N64" s="40" t="s">
        <v>20</v>
      </c>
      <c r="O64" s="140">
        <f>SUM(J63:J66)</f>
        <v>0</v>
      </c>
      <c r="P64" s="141"/>
      <c r="S64" s="47"/>
      <c r="T64" s="47"/>
      <c r="U64" s="1"/>
    </row>
    <row r="65" spans="1:21" ht="12.75" customHeight="1">
      <c r="A65" s="133" t="s">
        <v>20</v>
      </c>
      <c r="B65" s="75">
        <v>14</v>
      </c>
      <c r="C65" s="34" t="s">
        <v>93</v>
      </c>
      <c r="D65" s="158">
        <v>55</v>
      </c>
      <c r="E65" s="34" t="s">
        <v>96</v>
      </c>
      <c r="F65" s="55" t="s">
        <v>28</v>
      </c>
      <c r="G65" s="35">
        <v>39453</v>
      </c>
      <c r="H65" s="36"/>
      <c r="I65" s="88"/>
      <c r="J65" s="37"/>
      <c r="K65" s="37"/>
      <c r="L65" s="44"/>
      <c r="M65" s="48"/>
      <c r="N65" s="40" t="s">
        <v>20</v>
      </c>
      <c r="O65" s="142"/>
      <c r="P65" s="143"/>
      <c r="S65" s="47"/>
      <c r="T65" s="47"/>
      <c r="U65" s="1"/>
    </row>
    <row r="66" spans="1:21" ht="12.75" customHeight="1">
      <c r="A66" s="133" t="s">
        <v>20</v>
      </c>
      <c r="B66" s="75">
        <v>14</v>
      </c>
      <c r="C66" s="34" t="s">
        <v>93</v>
      </c>
      <c r="D66" s="158">
        <v>56</v>
      </c>
      <c r="E66" s="34" t="s">
        <v>97</v>
      </c>
      <c r="F66" s="55" t="s">
        <v>30</v>
      </c>
      <c r="G66" s="35">
        <v>39255</v>
      </c>
      <c r="H66" s="36"/>
      <c r="I66" s="88"/>
      <c r="J66" s="37"/>
      <c r="K66" s="37"/>
      <c r="L66" s="50"/>
      <c r="M66" s="51"/>
      <c r="N66" s="40" t="s">
        <v>20</v>
      </c>
      <c r="O66" s="144"/>
      <c r="P66" s="145"/>
      <c r="S66" s="47"/>
      <c r="T66" s="47"/>
      <c r="U66" s="1"/>
    </row>
    <row r="67" spans="1:21" ht="12.75" customHeight="1">
      <c r="A67" s="132" t="s">
        <v>20</v>
      </c>
      <c r="B67" s="76">
        <v>15</v>
      </c>
      <c r="C67" s="63" t="s">
        <v>98</v>
      </c>
      <c r="D67" s="157">
        <v>57</v>
      </c>
      <c r="E67" s="63" t="s">
        <v>99</v>
      </c>
      <c r="F67" s="81" t="s">
        <v>28</v>
      </c>
      <c r="G67" s="64">
        <v>39349</v>
      </c>
      <c r="H67" s="65"/>
      <c r="I67" s="87"/>
      <c r="J67" s="66"/>
      <c r="K67" s="66"/>
      <c r="L67" s="67"/>
      <c r="M67" s="68"/>
      <c r="N67" s="69" t="s">
        <v>20</v>
      </c>
      <c r="O67" s="150"/>
      <c r="P67" s="151"/>
      <c r="S67" s="47"/>
      <c r="T67" s="47"/>
      <c r="U67" s="1"/>
    </row>
    <row r="68" spans="1:21" ht="12.75" customHeight="1">
      <c r="A68" s="132" t="s">
        <v>20</v>
      </c>
      <c r="B68" s="76">
        <v>15</v>
      </c>
      <c r="C68" s="63" t="s">
        <v>98</v>
      </c>
      <c r="D68" s="157">
        <v>58</v>
      </c>
      <c r="E68" s="63" t="s">
        <v>100</v>
      </c>
      <c r="F68" s="81" t="s">
        <v>30</v>
      </c>
      <c r="G68" s="64">
        <v>39369</v>
      </c>
      <c r="H68" s="65"/>
      <c r="I68" s="87"/>
      <c r="J68" s="66"/>
      <c r="K68" s="66"/>
      <c r="L68" s="70"/>
      <c r="M68" s="71"/>
      <c r="N68" s="69" t="s">
        <v>20</v>
      </c>
      <c r="O68" s="115">
        <f>SUM(J67:J70)</f>
        <v>0</v>
      </c>
      <c r="P68" s="152"/>
      <c r="S68" s="47"/>
      <c r="T68" s="47"/>
      <c r="U68" s="1"/>
    </row>
    <row r="69" spans="1:21" ht="12.75" customHeight="1">
      <c r="A69" s="132" t="s">
        <v>20</v>
      </c>
      <c r="B69" s="76">
        <v>15</v>
      </c>
      <c r="C69" s="63" t="s">
        <v>98</v>
      </c>
      <c r="D69" s="157">
        <v>59</v>
      </c>
      <c r="E69" s="63" t="s">
        <v>101</v>
      </c>
      <c r="F69" s="81" t="s">
        <v>28</v>
      </c>
      <c r="G69" s="64">
        <v>39214</v>
      </c>
      <c r="H69" s="65"/>
      <c r="I69" s="87"/>
      <c r="J69" s="66"/>
      <c r="K69" s="66"/>
      <c r="L69" s="70"/>
      <c r="M69" s="72"/>
      <c r="N69" s="69" t="s">
        <v>20</v>
      </c>
      <c r="O69" s="153"/>
      <c r="P69" s="154"/>
      <c r="S69" s="47"/>
      <c r="T69" s="47"/>
      <c r="U69" s="1"/>
    </row>
    <row r="70" spans="1:21" ht="12.75" customHeight="1">
      <c r="A70" s="132" t="s">
        <v>20</v>
      </c>
      <c r="B70" s="76">
        <v>15</v>
      </c>
      <c r="C70" s="63" t="s">
        <v>98</v>
      </c>
      <c r="D70" s="157">
        <v>60</v>
      </c>
      <c r="E70" s="63" t="s">
        <v>102</v>
      </c>
      <c r="F70" s="81" t="s">
        <v>30</v>
      </c>
      <c r="G70" s="64">
        <v>39292</v>
      </c>
      <c r="H70" s="65"/>
      <c r="I70" s="87"/>
      <c r="J70" s="66"/>
      <c r="K70" s="66"/>
      <c r="L70" s="73"/>
      <c r="M70" s="74"/>
      <c r="N70" s="69" t="s">
        <v>20</v>
      </c>
      <c r="O70" s="155"/>
      <c r="P70" s="156"/>
      <c r="S70" s="47"/>
      <c r="T70" s="47"/>
      <c r="U70" s="1"/>
    </row>
    <row r="71" spans="1:21" ht="12.75" customHeight="1">
      <c r="A71" s="133" t="s">
        <v>20</v>
      </c>
      <c r="B71" s="75">
        <v>16</v>
      </c>
      <c r="C71" s="34" t="s">
        <v>103</v>
      </c>
      <c r="D71" s="158">
        <v>61</v>
      </c>
      <c r="E71" s="34" t="s">
        <v>104</v>
      </c>
      <c r="F71" s="55" t="s">
        <v>28</v>
      </c>
      <c r="G71" s="35">
        <v>39364</v>
      </c>
      <c r="H71" s="36"/>
      <c r="I71" s="88"/>
      <c r="J71" s="37"/>
      <c r="K71" s="37"/>
      <c r="L71" s="38"/>
      <c r="M71" s="39"/>
      <c r="N71" s="40" t="s">
        <v>20</v>
      </c>
      <c r="O71" s="138"/>
      <c r="P71" s="139"/>
      <c r="S71" s="47"/>
      <c r="T71" s="47"/>
      <c r="U71" s="1"/>
    </row>
    <row r="72" spans="1:21" ht="12.75" customHeight="1">
      <c r="A72" s="133" t="s">
        <v>20</v>
      </c>
      <c r="B72" s="75">
        <v>16</v>
      </c>
      <c r="C72" s="34" t="s">
        <v>103</v>
      </c>
      <c r="D72" s="158">
        <v>62</v>
      </c>
      <c r="E72" s="34" t="s">
        <v>105</v>
      </c>
      <c r="F72" s="55" t="s">
        <v>30</v>
      </c>
      <c r="G72" s="35">
        <v>39316</v>
      </c>
      <c r="H72" s="36"/>
      <c r="I72" s="88"/>
      <c r="J72" s="37"/>
      <c r="K72" s="37"/>
      <c r="L72" s="44"/>
      <c r="M72" s="45"/>
      <c r="N72" s="40" t="s">
        <v>20</v>
      </c>
      <c r="O72" s="140">
        <f>SUM(J71:J74)</f>
        <v>0</v>
      </c>
      <c r="P72" s="141"/>
      <c r="S72" s="47"/>
      <c r="T72" s="47"/>
      <c r="U72" s="1"/>
    </row>
    <row r="73" spans="1:21" ht="12.75" customHeight="1">
      <c r="A73" s="133" t="s">
        <v>20</v>
      </c>
      <c r="B73" s="75">
        <v>16</v>
      </c>
      <c r="C73" s="34" t="s">
        <v>103</v>
      </c>
      <c r="D73" s="158">
        <v>63</v>
      </c>
      <c r="E73" s="34" t="s">
        <v>106</v>
      </c>
      <c r="F73" s="55" t="s">
        <v>28</v>
      </c>
      <c r="G73" s="35">
        <v>39223</v>
      </c>
      <c r="H73" s="36"/>
      <c r="I73" s="88"/>
      <c r="J73" s="37"/>
      <c r="K73" s="37"/>
      <c r="L73" s="44"/>
      <c r="M73" s="48"/>
      <c r="N73" s="40" t="s">
        <v>20</v>
      </c>
      <c r="O73" s="142"/>
      <c r="P73" s="143"/>
      <c r="S73" s="47"/>
      <c r="T73" s="47"/>
      <c r="U73" s="1"/>
    </row>
    <row r="74" spans="1:21" ht="12.75" customHeight="1">
      <c r="A74" s="133" t="s">
        <v>20</v>
      </c>
      <c r="B74" s="75">
        <v>16</v>
      </c>
      <c r="C74" s="34" t="s">
        <v>103</v>
      </c>
      <c r="D74" s="158">
        <v>64</v>
      </c>
      <c r="E74" s="34" t="s">
        <v>107</v>
      </c>
      <c r="F74" s="55" t="s">
        <v>30</v>
      </c>
      <c r="G74" s="35">
        <v>39450</v>
      </c>
      <c r="H74" s="36"/>
      <c r="I74" s="88"/>
      <c r="J74" s="37"/>
      <c r="K74" s="37"/>
      <c r="L74" s="50"/>
      <c r="M74" s="51"/>
      <c r="N74" s="40" t="s">
        <v>20</v>
      </c>
      <c r="O74" s="144"/>
      <c r="P74" s="145"/>
      <c r="S74" s="47"/>
      <c r="T74" s="47"/>
      <c r="U74" s="1"/>
    </row>
    <row r="75" spans="1:21" ht="12.75" customHeight="1">
      <c r="A75" s="132" t="s">
        <v>20</v>
      </c>
      <c r="B75" s="76">
        <v>17</v>
      </c>
      <c r="C75" s="63" t="s">
        <v>108</v>
      </c>
      <c r="D75" s="157">
        <v>65</v>
      </c>
      <c r="E75" s="63" t="s">
        <v>109</v>
      </c>
      <c r="F75" s="81" t="s">
        <v>28</v>
      </c>
      <c r="G75" s="64">
        <v>39506</v>
      </c>
      <c r="H75" s="65"/>
      <c r="I75" s="87"/>
      <c r="J75" s="66"/>
      <c r="K75" s="66"/>
      <c r="L75" s="67"/>
      <c r="M75" s="68"/>
      <c r="N75" s="69" t="s">
        <v>20</v>
      </c>
      <c r="O75" s="150"/>
      <c r="P75" s="151"/>
      <c r="S75" s="47"/>
      <c r="T75" s="47"/>
      <c r="U75" s="1"/>
    </row>
    <row r="76" spans="1:21" ht="12.75" customHeight="1">
      <c r="A76" s="132" t="s">
        <v>20</v>
      </c>
      <c r="B76" s="76">
        <v>17</v>
      </c>
      <c r="C76" s="63" t="s">
        <v>108</v>
      </c>
      <c r="D76" s="157">
        <v>66</v>
      </c>
      <c r="E76" s="63" t="s">
        <v>110</v>
      </c>
      <c r="F76" s="81" t="s">
        <v>30</v>
      </c>
      <c r="G76" s="64">
        <v>39550</v>
      </c>
      <c r="H76" s="65"/>
      <c r="I76" s="87"/>
      <c r="J76" s="66"/>
      <c r="K76" s="66"/>
      <c r="L76" s="70"/>
      <c r="M76" s="71"/>
      <c r="N76" s="69" t="s">
        <v>20</v>
      </c>
      <c r="O76" s="115">
        <f>SUM(J75:J78)</f>
        <v>0</v>
      </c>
      <c r="P76" s="152"/>
      <c r="S76" s="47"/>
      <c r="T76" s="47"/>
      <c r="U76" s="1"/>
    </row>
    <row r="77" spans="1:21" ht="12.75" customHeight="1">
      <c r="A77" s="132" t="s">
        <v>20</v>
      </c>
      <c r="B77" s="76">
        <v>17</v>
      </c>
      <c r="C77" s="63" t="s">
        <v>108</v>
      </c>
      <c r="D77" s="157">
        <v>67</v>
      </c>
      <c r="E77" s="63" t="s">
        <v>111</v>
      </c>
      <c r="F77" s="81" t="s">
        <v>28</v>
      </c>
      <c r="G77" s="64">
        <v>39607</v>
      </c>
      <c r="H77" s="65"/>
      <c r="I77" s="87"/>
      <c r="J77" s="66"/>
      <c r="K77" s="66"/>
      <c r="L77" s="70"/>
      <c r="M77" s="72"/>
      <c r="N77" s="69" t="s">
        <v>20</v>
      </c>
      <c r="O77" s="153"/>
      <c r="P77" s="154"/>
      <c r="S77" s="47"/>
      <c r="T77" s="47"/>
      <c r="U77" s="1"/>
    </row>
    <row r="78" spans="1:21" ht="12.75" customHeight="1">
      <c r="A78" s="132" t="s">
        <v>20</v>
      </c>
      <c r="B78" s="76">
        <v>17</v>
      </c>
      <c r="C78" s="63" t="s">
        <v>108</v>
      </c>
      <c r="D78" s="157">
        <v>68</v>
      </c>
      <c r="E78" s="63" t="s">
        <v>112</v>
      </c>
      <c r="F78" s="81" t="s">
        <v>30</v>
      </c>
      <c r="G78" s="64">
        <v>39722</v>
      </c>
      <c r="H78" s="65"/>
      <c r="I78" s="87"/>
      <c r="J78" s="66"/>
      <c r="K78" s="66"/>
      <c r="L78" s="73"/>
      <c r="M78" s="74"/>
      <c r="N78" s="69" t="s">
        <v>20</v>
      </c>
      <c r="O78" s="155"/>
      <c r="P78" s="156"/>
      <c r="S78" s="47"/>
      <c r="T78" s="47"/>
      <c r="U78" s="1"/>
    </row>
    <row r="79" spans="1:21" ht="12.75" customHeight="1">
      <c r="A79" s="133" t="s">
        <v>20</v>
      </c>
      <c r="B79" s="75">
        <v>18</v>
      </c>
      <c r="C79" s="34" t="s">
        <v>113</v>
      </c>
      <c r="D79" s="158">
        <v>69</v>
      </c>
      <c r="E79" s="34" t="s">
        <v>114</v>
      </c>
      <c r="F79" s="55" t="s">
        <v>28</v>
      </c>
      <c r="G79" s="35">
        <v>39680</v>
      </c>
      <c r="H79" s="36"/>
      <c r="I79" s="88"/>
      <c r="J79" s="37"/>
      <c r="K79" s="37"/>
      <c r="L79" s="38"/>
      <c r="M79" s="39"/>
      <c r="N79" s="40" t="s">
        <v>20</v>
      </c>
      <c r="O79" s="138"/>
      <c r="P79" s="139"/>
      <c r="S79" s="47"/>
      <c r="T79" s="47"/>
      <c r="U79" s="1"/>
    </row>
    <row r="80" spans="1:21" ht="12.75" customHeight="1">
      <c r="A80" s="133" t="s">
        <v>20</v>
      </c>
      <c r="B80" s="75">
        <v>18</v>
      </c>
      <c r="C80" s="34" t="s">
        <v>113</v>
      </c>
      <c r="D80" s="158">
        <v>70</v>
      </c>
      <c r="E80" s="34" t="s">
        <v>115</v>
      </c>
      <c r="F80" s="55" t="s">
        <v>30</v>
      </c>
      <c r="G80" s="35">
        <v>39386</v>
      </c>
      <c r="H80" s="36"/>
      <c r="I80" s="88"/>
      <c r="J80" s="37"/>
      <c r="K80" s="37"/>
      <c r="L80" s="44"/>
      <c r="M80" s="45"/>
      <c r="N80" s="40" t="s">
        <v>20</v>
      </c>
      <c r="O80" s="140">
        <f>SUM(J79:J82)</f>
        <v>0</v>
      </c>
      <c r="P80" s="141"/>
      <c r="S80" s="47"/>
      <c r="T80" s="47"/>
      <c r="U80" s="1"/>
    </row>
    <row r="81" spans="1:21" ht="12.75" customHeight="1">
      <c r="A81" s="133" t="s">
        <v>20</v>
      </c>
      <c r="B81" s="75">
        <v>18</v>
      </c>
      <c r="C81" s="34" t="s">
        <v>113</v>
      </c>
      <c r="D81" s="158">
        <v>71</v>
      </c>
      <c r="E81" s="34" t="s">
        <v>116</v>
      </c>
      <c r="F81" s="55" t="s">
        <v>28</v>
      </c>
      <c r="G81" s="35">
        <v>39573</v>
      </c>
      <c r="H81" s="36"/>
      <c r="I81" s="88"/>
      <c r="J81" s="37"/>
      <c r="K81" s="37"/>
      <c r="L81" s="44"/>
      <c r="M81" s="48"/>
      <c r="N81" s="40" t="s">
        <v>20</v>
      </c>
      <c r="O81" s="142"/>
      <c r="P81" s="143"/>
      <c r="S81" s="47"/>
      <c r="T81" s="47"/>
      <c r="U81" s="1"/>
    </row>
    <row r="82" spans="1:21" ht="12.75" customHeight="1">
      <c r="A82" s="133" t="s">
        <v>20</v>
      </c>
      <c r="B82" s="75">
        <v>18</v>
      </c>
      <c r="C82" s="34" t="s">
        <v>113</v>
      </c>
      <c r="D82" s="158">
        <v>72</v>
      </c>
      <c r="E82" s="34" t="s">
        <v>117</v>
      </c>
      <c r="F82" s="55" t="s">
        <v>30</v>
      </c>
      <c r="G82" s="35">
        <v>39833</v>
      </c>
      <c r="H82" s="36"/>
      <c r="I82" s="88"/>
      <c r="J82" s="37"/>
      <c r="K82" s="37"/>
      <c r="L82" s="50"/>
      <c r="M82" s="51"/>
      <c r="N82" s="40" t="s">
        <v>20</v>
      </c>
      <c r="O82" s="144"/>
      <c r="P82" s="145"/>
      <c r="S82" s="47"/>
      <c r="T82" s="47"/>
      <c r="U82" s="1"/>
    </row>
    <row r="83" spans="1:21" ht="12.75" customHeight="1">
      <c r="A83" s="132" t="s">
        <v>20</v>
      </c>
      <c r="B83" s="76">
        <v>19</v>
      </c>
      <c r="C83" s="63" t="s">
        <v>118</v>
      </c>
      <c r="D83" s="157">
        <v>73</v>
      </c>
      <c r="E83" s="63" t="s">
        <v>119</v>
      </c>
      <c r="F83" s="81" t="s">
        <v>28</v>
      </c>
      <c r="G83" s="64">
        <v>39572</v>
      </c>
      <c r="H83" s="65"/>
      <c r="I83" s="87"/>
      <c r="J83" s="66"/>
      <c r="K83" s="66"/>
      <c r="L83" s="67"/>
      <c r="M83" s="68"/>
      <c r="N83" s="69" t="s">
        <v>20</v>
      </c>
      <c r="O83" s="150"/>
      <c r="P83" s="151"/>
      <c r="S83" s="47"/>
      <c r="T83" s="47"/>
      <c r="U83" s="1"/>
    </row>
    <row r="84" spans="1:21" ht="12.75" customHeight="1">
      <c r="A84" s="132" t="s">
        <v>20</v>
      </c>
      <c r="B84" s="76">
        <v>19</v>
      </c>
      <c r="C84" s="63" t="s">
        <v>118</v>
      </c>
      <c r="D84" s="157">
        <v>74</v>
      </c>
      <c r="E84" s="63" t="s">
        <v>120</v>
      </c>
      <c r="F84" s="81" t="s">
        <v>30</v>
      </c>
      <c r="G84" s="64">
        <v>39479</v>
      </c>
      <c r="H84" s="65"/>
      <c r="I84" s="87"/>
      <c r="J84" s="66"/>
      <c r="K84" s="66"/>
      <c r="L84" s="70"/>
      <c r="M84" s="71"/>
      <c r="N84" s="69" t="s">
        <v>20</v>
      </c>
      <c r="O84" s="115">
        <f>SUM(J83:J86)</f>
        <v>0</v>
      </c>
      <c r="P84" s="152"/>
      <c r="S84" s="47"/>
      <c r="T84" s="47"/>
      <c r="U84" s="1"/>
    </row>
    <row r="85" spans="1:21" ht="12.75" customHeight="1">
      <c r="A85" s="132" t="s">
        <v>20</v>
      </c>
      <c r="B85" s="76">
        <v>19</v>
      </c>
      <c r="C85" s="63" t="s">
        <v>118</v>
      </c>
      <c r="D85" s="157">
        <v>75</v>
      </c>
      <c r="E85" s="63" t="s">
        <v>121</v>
      </c>
      <c r="F85" s="81" t="s">
        <v>28</v>
      </c>
      <c r="G85" s="64">
        <v>39650</v>
      </c>
      <c r="H85" s="65"/>
      <c r="I85" s="87"/>
      <c r="J85" s="66"/>
      <c r="K85" s="66"/>
      <c r="L85" s="70"/>
      <c r="M85" s="72"/>
      <c r="N85" s="69" t="s">
        <v>20</v>
      </c>
      <c r="O85" s="153"/>
      <c r="P85" s="154"/>
      <c r="S85" s="47"/>
      <c r="T85" s="47"/>
      <c r="U85" s="1"/>
    </row>
    <row r="86" spans="1:21" ht="12.75" customHeight="1">
      <c r="A86" s="132" t="s">
        <v>20</v>
      </c>
      <c r="B86" s="76">
        <v>19</v>
      </c>
      <c r="C86" s="63" t="s">
        <v>118</v>
      </c>
      <c r="D86" s="157">
        <v>76</v>
      </c>
      <c r="E86" s="63" t="s">
        <v>122</v>
      </c>
      <c r="F86" s="81" t="s">
        <v>30</v>
      </c>
      <c r="G86" s="64">
        <v>39615</v>
      </c>
      <c r="H86" s="65"/>
      <c r="I86" s="87"/>
      <c r="J86" s="66"/>
      <c r="K86" s="66"/>
      <c r="L86" s="73"/>
      <c r="M86" s="74"/>
      <c r="N86" s="69" t="s">
        <v>20</v>
      </c>
      <c r="O86" s="155"/>
      <c r="P86" s="156"/>
      <c r="S86" s="47"/>
      <c r="T86" s="47"/>
      <c r="U86" s="1"/>
    </row>
    <row r="87" spans="1:21" ht="12.75" customHeight="1">
      <c r="A87" s="133" t="s">
        <v>20</v>
      </c>
      <c r="B87" s="75">
        <v>20</v>
      </c>
      <c r="C87" s="34" t="s">
        <v>123</v>
      </c>
      <c r="D87" s="158">
        <v>77</v>
      </c>
      <c r="E87" s="34" t="s">
        <v>124</v>
      </c>
      <c r="F87" s="55" t="s">
        <v>28</v>
      </c>
      <c r="G87" s="35">
        <v>39251</v>
      </c>
      <c r="H87" s="36"/>
      <c r="I87" s="88"/>
      <c r="J87" s="37"/>
      <c r="K87" s="37"/>
      <c r="L87" s="38"/>
      <c r="M87" s="39"/>
      <c r="N87" s="40" t="s">
        <v>20</v>
      </c>
      <c r="O87" s="138"/>
      <c r="P87" s="139"/>
      <c r="S87" s="47"/>
      <c r="T87" s="47"/>
      <c r="U87" s="1"/>
    </row>
    <row r="88" spans="1:21" ht="12.75" customHeight="1">
      <c r="A88" s="133" t="s">
        <v>20</v>
      </c>
      <c r="B88" s="75">
        <v>20</v>
      </c>
      <c r="C88" s="34" t="s">
        <v>123</v>
      </c>
      <c r="D88" s="158">
        <v>78</v>
      </c>
      <c r="E88" s="34" t="s">
        <v>125</v>
      </c>
      <c r="F88" s="55" t="s">
        <v>30</v>
      </c>
      <c r="G88" s="35">
        <v>39357</v>
      </c>
      <c r="H88" s="36"/>
      <c r="I88" s="88"/>
      <c r="J88" s="37"/>
      <c r="K88" s="37"/>
      <c r="L88" s="44"/>
      <c r="M88" s="45"/>
      <c r="N88" s="40" t="s">
        <v>20</v>
      </c>
      <c r="O88" s="140">
        <f>SUM(J87:J90)</f>
        <v>0</v>
      </c>
      <c r="P88" s="141"/>
      <c r="S88" s="47"/>
      <c r="T88" s="47"/>
      <c r="U88" s="1"/>
    </row>
    <row r="89" spans="1:21" ht="12.75" customHeight="1">
      <c r="A89" s="133" t="s">
        <v>20</v>
      </c>
      <c r="B89" s="75">
        <v>20</v>
      </c>
      <c r="C89" s="34" t="s">
        <v>123</v>
      </c>
      <c r="D89" s="158">
        <v>79</v>
      </c>
      <c r="E89" s="34" t="s">
        <v>126</v>
      </c>
      <c r="F89" s="55" t="s">
        <v>28</v>
      </c>
      <c r="G89" s="35">
        <v>39429</v>
      </c>
      <c r="H89" s="36"/>
      <c r="I89" s="88"/>
      <c r="J89" s="37"/>
      <c r="K89" s="37"/>
      <c r="L89" s="44"/>
      <c r="M89" s="48"/>
      <c r="N89" s="40" t="s">
        <v>20</v>
      </c>
      <c r="O89" s="142"/>
      <c r="P89" s="143"/>
      <c r="S89" s="47"/>
      <c r="T89" s="47"/>
      <c r="U89" s="1"/>
    </row>
    <row r="90" spans="1:21" ht="12.75" customHeight="1">
      <c r="A90" s="133" t="s">
        <v>20</v>
      </c>
      <c r="B90" s="75">
        <v>20</v>
      </c>
      <c r="C90" s="34" t="s">
        <v>123</v>
      </c>
      <c r="D90" s="158">
        <v>80</v>
      </c>
      <c r="E90" s="34" t="s">
        <v>127</v>
      </c>
      <c r="F90" s="55" t="s">
        <v>30</v>
      </c>
      <c r="G90" s="35">
        <v>39422</v>
      </c>
      <c r="H90" s="36"/>
      <c r="I90" s="88"/>
      <c r="J90" s="37"/>
      <c r="K90" s="37"/>
      <c r="L90" s="50"/>
      <c r="M90" s="51"/>
      <c r="N90" s="40" t="s">
        <v>20</v>
      </c>
      <c r="O90" s="144"/>
      <c r="P90" s="145"/>
      <c r="S90" s="47"/>
      <c r="T90" s="47"/>
      <c r="U90" s="1"/>
    </row>
    <row r="91" spans="1:21" ht="12.75" customHeight="1">
      <c r="A91" s="134" t="s">
        <v>21</v>
      </c>
      <c r="B91" s="76">
        <v>21</v>
      </c>
      <c r="C91" s="63" t="s">
        <v>128</v>
      </c>
      <c r="D91" s="157">
        <v>81</v>
      </c>
      <c r="E91" s="63" t="s">
        <v>129</v>
      </c>
      <c r="F91" s="81" t="s">
        <v>28</v>
      </c>
      <c r="G91" s="64">
        <v>39887</v>
      </c>
      <c r="H91" s="65"/>
      <c r="I91" s="87"/>
      <c r="J91" s="66"/>
      <c r="K91" s="66"/>
      <c r="L91" s="67"/>
      <c r="M91" s="68"/>
      <c r="N91" s="69" t="s">
        <v>21</v>
      </c>
      <c r="O91" s="150"/>
      <c r="P91" s="151"/>
      <c r="S91" s="47"/>
      <c r="T91" s="47"/>
      <c r="U91" s="1"/>
    </row>
    <row r="92" spans="1:21" ht="12.75" customHeight="1">
      <c r="A92" s="134" t="s">
        <v>21</v>
      </c>
      <c r="B92" s="76">
        <v>21</v>
      </c>
      <c r="C92" s="63" t="s">
        <v>128</v>
      </c>
      <c r="D92" s="157">
        <v>82</v>
      </c>
      <c r="E92" s="63" t="s">
        <v>130</v>
      </c>
      <c r="F92" s="81" t="s">
        <v>30</v>
      </c>
      <c r="G92" s="64">
        <v>39546</v>
      </c>
      <c r="H92" s="65"/>
      <c r="I92" s="87"/>
      <c r="J92" s="66"/>
      <c r="K92" s="66"/>
      <c r="L92" s="70"/>
      <c r="M92" s="71"/>
      <c r="N92" s="69" t="s">
        <v>21</v>
      </c>
      <c r="O92" s="115">
        <f>SUM(J91:J94)</f>
        <v>0</v>
      </c>
      <c r="P92" s="152"/>
      <c r="S92" s="47"/>
      <c r="T92" s="47"/>
      <c r="U92" s="1"/>
    </row>
    <row r="93" spans="1:21" ht="12.75" customHeight="1">
      <c r="A93" s="134" t="s">
        <v>21</v>
      </c>
      <c r="B93" s="76">
        <v>21</v>
      </c>
      <c r="C93" s="63" t="s">
        <v>128</v>
      </c>
      <c r="D93" s="157">
        <v>83</v>
      </c>
      <c r="E93" s="63" t="s">
        <v>131</v>
      </c>
      <c r="F93" s="81" t="s">
        <v>28</v>
      </c>
      <c r="G93" s="64">
        <v>39879</v>
      </c>
      <c r="H93" s="65"/>
      <c r="I93" s="87"/>
      <c r="J93" s="66"/>
      <c r="K93" s="66"/>
      <c r="L93" s="70"/>
      <c r="M93" s="72"/>
      <c r="N93" s="69" t="s">
        <v>21</v>
      </c>
      <c r="O93" s="153"/>
      <c r="P93" s="154"/>
      <c r="S93" s="47"/>
      <c r="T93" s="47"/>
      <c r="U93" s="1"/>
    </row>
    <row r="94" spans="1:21" ht="12.75" customHeight="1">
      <c r="A94" s="134" t="s">
        <v>21</v>
      </c>
      <c r="B94" s="76">
        <v>21</v>
      </c>
      <c r="C94" s="63" t="s">
        <v>128</v>
      </c>
      <c r="D94" s="157">
        <v>84</v>
      </c>
      <c r="E94" s="63" t="s">
        <v>132</v>
      </c>
      <c r="F94" s="81" t="s">
        <v>30</v>
      </c>
      <c r="G94" s="64">
        <v>39544</v>
      </c>
      <c r="H94" s="65"/>
      <c r="I94" s="87"/>
      <c r="J94" s="66"/>
      <c r="K94" s="66"/>
      <c r="L94" s="73"/>
      <c r="M94" s="74"/>
      <c r="N94" s="69" t="s">
        <v>21</v>
      </c>
      <c r="O94" s="155"/>
      <c r="P94" s="156"/>
      <c r="S94" s="47"/>
      <c r="T94" s="47"/>
      <c r="U94" s="1"/>
    </row>
    <row r="95" spans="1:21" ht="12.75" customHeight="1">
      <c r="A95" s="135" t="s">
        <v>21</v>
      </c>
      <c r="B95" s="75">
        <v>22</v>
      </c>
      <c r="C95" s="34" t="s">
        <v>133</v>
      </c>
      <c r="D95" s="158">
        <v>85</v>
      </c>
      <c r="E95" s="34" t="s">
        <v>134</v>
      </c>
      <c r="F95" s="55" t="s">
        <v>28</v>
      </c>
      <c r="G95" s="35">
        <v>39352</v>
      </c>
      <c r="H95" s="36"/>
      <c r="I95" s="88"/>
      <c r="J95" s="37"/>
      <c r="K95" s="37"/>
      <c r="L95" s="38"/>
      <c r="M95" s="39"/>
      <c r="N95" s="40" t="s">
        <v>21</v>
      </c>
      <c r="O95" s="138"/>
      <c r="P95" s="139"/>
      <c r="Q95" s="60"/>
      <c r="R95" s="60"/>
      <c r="S95" s="47"/>
      <c r="T95" s="47"/>
      <c r="U95" s="47"/>
    </row>
    <row r="96" spans="1:21" ht="12.75" customHeight="1">
      <c r="A96" s="135" t="s">
        <v>21</v>
      </c>
      <c r="B96" s="75">
        <v>22</v>
      </c>
      <c r="C96" s="34" t="s">
        <v>133</v>
      </c>
      <c r="D96" s="158">
        <v>86</v>
      </c>
      <c r="E96" s="34" t="s">
        <v>135</v>
      </c>
      <c r="F96" s="55" t="s">
        <v>30</v>
      </c>
      <c r="G96" s="35">
        <v>39339</v>
      </c>
      <c r="H96" s="36"/>
      <c r="I96" s="88"/>
      <c r="J96" s="37"/>
      <c r="K96" s="37"/>
      <c r="L96" s="44"/>
      <c r="M96" s="45"/>
      <c r="N96" s="40" t="s">
        <v>21</v>
      </c>
      <c r="O96" s="140">
        <f>SUM(J95:J98)</f>
        <v>0</v>
      </c>
      <c r="P96" s="141"/>
      <c r="S96" s="47"/>
      <c r="T96" s="47"/>
      <c r="U96" s="1"/>
    </row>
    <row r="97" spans="1:21" ht="12.75" customHeight="1">
      <c r="A97" s="135" t="s">
        <v>21</v>
      </c>
      <c r="B97" s="75">
        <v>22</v>
      </c>
      <c r="C97" s="34" t="s">
        <v>133</v>
      </c>
      <c r="D97" s="158">
        <v>87</v>
      </c>
      <c r="E97" s="34" t="s">
        <v>136</v>
      </c>
      <c r="F97" s="55" t="s">
        <v>28</v>
      </c>
      <c r="G97" s="35">
        <v>39550</v>
      </c>
      <c r="H97" s="36"/>
      <c r="I97" s="88"/>
      <c r="J97" s="37"/>
      <c r="K97" s="37"/>
      <c r="L97" s="44"/>
      <c r="M97" s="48"/>
      <c r="N97" s="40" t="s">
        <v>21</v>
      </c>
      <c r="O97" s="142"/>
      <c r="P97" s="143"/>
      <c r="S97" s="47"/>
      <c r="T97" s="47"/>
      <c r="U97" s="1"/>
    </row>
    <row r="98" spans="1:21" ht="12.75" customHeight="1">
      <c r="A98" s="135" t="s">
        <v>21</v>
      </c>
      <c r="B98" s="75">
        <v>22</v>
      </c>
      <c r="C98" s="34" t="s">
        <v>133</v>
      </c>
      <c r="D98" s="158">
        <v>88</v>
      </c>
      <c r="E98" s="34" t="s">
        <v>137</v>
      </c>
      <c r="F98" s="55" t="s">
        <v>30</v>
      </c>
      <c r="G98" s="35">
        <v>39469</v>
      </c>
      <c r="H98" s="36"/>
      <c r="I98" s="88"/>
      <c r="J98" s="37"/>
      <c r="K98" s="37"/>
      <c r="L98" s="50"/>
      <c r="M98" s="51"/>
      <c r="N98" s="40" t="s">
        <v>21</v>
      </c>
      <c r="O98" s="144"/>
      <c r="P98" s="145"/>
      <c r="S98" s="47"/>
      <c r="T98" s="47"/>
      <c r="U98" s="1"/>
    </row>
    <row r="99" spans="1:21" ht="12.75" customHeight="1">
      <c r="A99" s="134" t="s">
        <v>21</v>
      </c>
      <c r="B99" s="76">
        <v>23</v>
      </c>
      <c r="C99" s="63" t="s">
        <v>138</v>
      </c>
      <c r="D99" s="157">
        <v>89</v>
      </c>
      <c r="E99" s="63" t="s">
        <v>139</v>
      </c>
      <c r="F99" s="81" t="s">
        <v>28</v>
      </c>
      <c r="G99" s="64">
        <v>39264</v>
      </c>
      <c r="H99" s="65"/>
      <c r="I99" s="87"/>
      <c r="J99" s="66"/>
      <c r="K99" s="66"/>
      <c r="L99" s="67"/>
      <c r="M99" s="68"/>
      <c r="N99" s="69" t="s">
        <v>21</v>
      </c>
      <c r="O99" s="150"/>
      <c r="P99" s="151"/>
      <c r="S99" s="47"/>
      <c r="T99" s="47"/>
      <c r="U99" s="1"/>
    </row>
    <row r="100" spans="1:21" ht="12.75" customHeight="1">
      <c r="A100" s="134" t="s">
        <v>21</v>
      </c>
      <c r="B100" s="76">
        <v>23</v>
      </c>
      <c r="C100" s="63" t="s">
        <v>138</v>
      </c>
      <c r="D100" s="157">
        <v>90</v>
      </c>
      <c r="E100" s="63" t="s">
        <v>140</v>
      </c>
      <c r="F100" s="81" t="s">
        <v>30</v>
      </c>
      <c r="G100" s="64">
        <v>39187</v>
      </c>
      <c r="H100" s="65"/>
      <c r="I100" s="87"/>
      <c r="J100" s="66"/>
      <c r="K100" s="66"/>
      <c r="L100" s="70"/>
      <c r="M100" s="71"/>
      <c r="N100" s="69" t="s">
        <v>21</v>
      </c>
      <c r="O100" s="115">
        <f>SUM(J99:J102)</f>
        <v>0</v>
      </c>
      <c r="P100" s="152"/>
      <c r="S100" s="47"/>
      <c r="T100" s="47"/>
      <c r="U100" s="1"/>
    </row>
    <row r="101" spans="1:21" ht="12.75" customHeight="1">
      <c r="A101" s="134" t="s">
        <v>21</v>
      </c>
      <c r="B101" s="76">
        <v>23</v>
      </c>
      <c r="C101" s="63" t="s">
        <v>138</v>
      </c>
      <c r="D101" s="157">
        <v>91</v>
      </c>
      <c r="E101" s="63" t="s">
        <v>141</v>
      </c>
      <c r="F101" s="81" t="s">
        <v>28</v>
      </c>
      <c r="G101" s="64">
        <v>39359</v>
      </c>
      <c r="H101" s="65"/>
      <c r="I101" s="87"/>
      <c r="J101" s="66"/>
      <c r="K101" s="66"/>
      <c r="L101" s="70"/>
      <c r="M101" s="72"/>
      <c r="N101" s="69" t="s">
        <v>21</v>
      </c>
      <c r="O101" s="153"/>
      <c r="P101" s="154"/>
      <c r="S101" s="47"/>
      <c r="T101" s="47"/>
      <c r="U101" s="1"/>
    </row>
    <row r="102" spans="1:21" ht="12.75" customHeight="1">
      <c r="A102" s="134" t="s">
        <v>21</v>
      </c>
      <c r="B102" s="76">
        <v>23</v>
      </c>
      <c r="C102" s="63" t="s">
        <v>138</v>
      </c>
      <c r="D102" s="157">
        <v>92</v>
      </c>
      <c r="E102" s="63" t="s">
        <v>142</v>
      </c>
      <c r="F102" s="81" t="s">
        <v>30</v>
      </c>
      <c r="G102" s="64">
        <v>39193</v>
      </c>
      <c r="H102" s="65"/>
      <c r="I102" s="87"/>
      <c r="J102" s="66"/>
      <c r="K102" s="66"/>
      <c r="L102" s="73"/>
      <c r="M102" s="74"/>
      <c r="N102" s="69" t="s">
        <v>21</v>
      </c>
      <c r="O102" s="155"/>
      <c r="P102" s="156"/>
      <c r="S102" s="47"/>
      <c r="T102" s="47"/>
      <c r="U102" s="1"/>
    </row>
    <row r="103" spans="1:21" ht="12.75" customHeight="1">
      <c r="A103" s="135" t="s">
        <v>21</v>
      </c>
      <c r="B103" s="75">
        <v>24</v>
      </c>
      <c r="C103" s="34" t="s">
        <v>143</v>
      </c>
      <c r="D103" s="158">
        <v>93</v>
      </c>
      <c r="E103" s="34" t="s">
        <v>144</v>
      </c>
      <c r="F103" s="55" t="s">
        <v>28</v>
      </c>
      <c r="G103" s="35">
        <v>39406</v>
      </c>
      <c r="H103" s="36"/>
      <c r="I103" s="88"/>
      <c r="J103" s="37"/>
      <c r="K103" s="37"/>
      <c r="L103" s="38"/>
      <c r="M103" s="39"/>
      <c r="N103" s="40" t="s">
        <v>21</v>
      </c>
      <c r="O103" s="138"/>
      <c r="P103" s="139"/>
      <c r="S103" s="47"/>
      <c r="T103" s="47"/>
      <c r="U103" s="1"/>
    </row>
    <row r="104" spans="1:21" ht="12.75" customHeight="1">
      <c r="A104" s="135" t="s">
        <v>21</v>
      </c>
      <c r="B104" s="75">
        <v>24</v>
      </c>
      <c r="C104" s="34" t="s">
        <v>143</v>
      </c>
      <c r="D104" s="158">
        <v>94</v>
      </c>
      <c r="E104" s="34" t="s">
        <v>145</v>
      </c>
      <c r="F104" s="55" t="s">
        <v>30</v>
      </c>
      <c r="G104" s="35">
        <v>39321</v>
      </c>
      <c r="H104" s="36"/>
      <c r="I104" s="88"/>
      <c r="J104" s="37"/>
      <c r="K104" s="37"/>
      <c r="L104" s="44"/>
      <c r="M104" s="45"/>
      <c r="N104" s="40" t="s">
        <v>21</v>
      </c>
      <c r="O104" s="140">
        <f>SUM(J103:J106)</f>
        <v>0</v>
      </c>
      <c r="P104" s="141"/>
      <c r="S104" s="47"/>
      <c r="T104" s="47"/>
      <c r="U104" s="1"/>
    </row>
    <row r="105" spans="1:21" ht="12.75" customHeight="1">
      <c r="A105" s="135" t="s">
        <v>21</v>
      </c>
      <c r="B105" s="75">
        <v>24</v>
      </c>
      <c r="C105" s="34" t="s">
        <v>143</v>
      </c>
      <c r="D105" s="158">
        <v>95</v>
      </c>
      <c r="E105" s="34" t="s">
        <v>146</v>
      </c>
      <c r="F105" s="55" t="s">
        <v>28</v>
      </c>
      <c r="G105" s="35">
        <v>39418</v>
      </c>
      <c r="H105" s="36"/>
      <c r="I105" s="88"/>
      <c r="J105" s="37"/>
      <c r="K105" s="37"/>
      <c r="L105" s="44"/>
      <c r="M105" s="48"/>
      <c r="N105" s="40" t="s">
        <v>21</v>
      </c>
      <c r="O105" s="142"/>
      <c r="P105" s="143"/>
      <c r="S105" s="47"/>
      <c r="T105" s="47"/>
      <c r="U105" s="1"/>
    </row>
    <row r="106" spans="1:21" ht="12.75" customHeight="1">
      <c r="A106" s="135" t="s">
        <v>21</v>
      </c>
      <c r="B106" s="75">
        <v>24</v>
      </c>
      <c r="C106" s="34" t="s">
        <v>143</v>
      </c>
      <c r="D106" s="158">
        <v>96</v>
      </c>
      <c r="E106" s="34" t="s">
        <v>147</v>
      </c>
      <c r="F106" s="55" t="s">
        <v>30</v>
      </c>
      <c r="G106" s="35">
        <v>39478</v>
      </c>
      <c r="H106" s="36"/>
      <c r="I106" s="88"/>
      <c r="J106" s="37"/>
      <c r="K106" s="37"/>
      <c r="L106" s="50"/>
      <c r="M106" s="51"/>
      <c r="N106" s="40" t="s">
        <v>21</v>
      </c>
      <c r="O106" s="144"/>
      <c r="P106" s="145"/>
      <c r="S106" s="47"/>
      <c r="T106" s="47"/>
      <c r="U106" s="1"/>
    </row>
    <row r="107" spans="1:21" ht="12.75" customHeight="1">
      <c r="A107" s="134" t="s">
        <v>21</v>
      </c>
      <c r="B107" s="76">
        <v>25</v>
      </c>
      <c r="C107" s="63" t="s">
        <v>148</v>
      </c>
      <c r="D107" s="157">
        <v>97</v>
      </c>
      <c r="E107" s="63" t="s">
        <v>149</v>
      </c>
      <c r="F107" s="81" t="s">
        <v>28</v>
      </c>
      <c r="G107" s="64">
        <v>39522</v>
      </c>
      <c r="H107" s="65"/>
      <c r="I107" s="87"/>
      <c r="J107" s="66"/>
      <c r="K107" s="66"/>
      <c r="L107" s="67"/>
      <c r="M107" s="68"/>
      <c r="N107" s="69" t="s">
        <v>21</v>
      </c>
      <c r="O107" s="150"/>
      <c r="P107" s="151"/>
      <c r="S107" s="47"/>
      <c r="T107" s="47"/>
      <c r="U107" s="1"/>
    </row>
    <row r="108" spans="1:21" ht="12.75" customHeight="1">
      <c r="A108" s="134" t="s">
        <v>21</v>
      </c>
      <c r="B108" s="76">
        <v>25</v>
      </c>
      <c r="C108" s="63" t="s">
        <v>148</v>
      </c>
      <c r="D108" s="157">
        <v>98</v>
      </c>
      <c r="E108" s="63" t="s">
        <v>150</v>
      </c>
      <c r="F108" s="81" t="s">
        <v>30</v>
      </c>
      <c r="G108" s="64">
        <v>39488</v>
      </c>
      <c r="H108" s="65"/>
      <c r="I108" s="87"/>
      <c r="J108" s="66"/>
      <c r="K108" s="66"/>
      <c r="L108" s="70"/>
      <c r="M108" s="71"/>
      <c r="N108" s="69" t="s">
        <v>21</v>
      </c>
      <c r="O108" s="115">
        <f>SUM(J107:J110)</f>
        <v>0</v>
      </c>
      <c r="P108" s="152"/>
      <c r="S108" s="47"/>
      <c r="T108" s="47"/>
      <c r="U108" s="1"/>
    </row>
    <row r="109" spans="1:21" ht="12.75" customHeight="1">
      <c r="A109" s="134" t="s">
        <v>21</v>
      </c>
      <c r="B109" s="76">
        <v>25</v>
      </c>
      <c r="C109" s="63" t="s">
        <v>148</v>
      </c>
      <c r="D109" s="157">
        <v>99</v>
      </c>
      <c r="E109" s="63" t="s">
        <v>151</v>
      </c>
      <c r="F109" s="81" t="s">
        <v>28</v>
      </c>
      <c r="G109" s="64">
        <v>39509</v>
      </c>
      <c r="H109" s="65"/>
      <c r="I109" s="87"/>
      <c r="J109" s="66"/>
      <c r="K109" s="66"/>
      <c r="L109" s="70"/>
      <c r="M109" s="72"/>
      <c r="N109" s="69" t="s">
        <v>21</v>
      </c>
      <c r="O109" s="153"/>
      <c r="P109" s="154"/>
      <c r="S109" s="47"/>
      <c r="T109" s="47"/>
      <c r="U109" s="1"/>
    </row>
    <row r="110" spans="1:21" ht="12.75" customHeight="1">
      <c r="A110" s="134" t="s">
        <v>21</v>
      </c>
      <c r="B110" s="76">
        <v>25</v>
      </c>
      <c r="C110" s="63" t="s">
        <v>148</v>
      </c>
      <c r="D110" s="157">
        <v>100</v>
      </c>
      <c r="E110" s="63" t="s">
        <v>152</v>
      </c>
      <c r="F110" s="81" t="s">
        <v>30</v>
      </c>
      <c r="G110" s="64">
        <v>39644</v>
      </c>
      <c r="H110" s="65"/>
      <c r="I110" s="87"/>
      <c r="J110" s="66"/>
      <c r="K110" s="66"/>
      <c r="L110" s="73"/>
      <c r="M110" s="74"/>
      <c r="N110" s="69" t="s">
        <v>21</v>
      </c>
      <c r="O110" s="155"/>
      <c r="P110" s="156"/>
      <c r="S110" s="47"/>
      <c r="T110" s="47"/>
      <c r="U110" s="1"/>
    </row>
    <row r="111" spans="1:21" ht="12.75" customHeight="1">
      <c r="A111" s="135" t="s">
        <v>21</v>
      </c>
      <c r="B111" s="75">
        <v>26</v>
      </c>
      <c r="C111" s="34" t="s">
        <v>153</v>
      </c>
      <c r="D111" s="158">
        <v>101</v>
      </c>
      <c r="E111" s="34" t="s">
        <v>154</v>
      </c>
      <c r="F111" s="55" t="s">
        <v>28</v>
      </c>
      <c r="G111" s="35">
        <v>39365</v>
      </c>
      <c r="H111" s="36"/>
      <c r="I111" s="88"/>
      <c r="J111" s="37"/>
      <c r="K111" s="37"/>
      <c r="L111" s="38"/>
      <c r="M111" s="39"/>
      <c r="N111" s="40" t="s">
        <v>21</v>
      </c>
      <c r="O111" s="138"/>
      <c r="P111" s="139"/>
      <c r="U111" s="1"/>
    </row>
    <row r="112" spans="1:21" ht="12.75" customHeight="1">
      <c r="A112" s="135" t="s">
        <v>21</v>
      </c>
      <c r="B112" s="75">
        <v>26</v>
      </c>
      <c r="C112" s="34" t="s">
        <v>153</v>
      </c>
      <c r="D112" s="158">
        <v>102</v>
      </c>
      <c r="E112" s="34" t="s">
        <v>155</v>
      </c>
      <c r="F112" s="55" t="s">
        <v>30</v>
      </c>
      <c r="G112" s="35">
        <v>39582</v>
      </c>
      <c r="H112" s="36"/>
      <c r="I112" s="88"/>
      <c r="J112" s="37"/>
      <c r="K112" s="37"/>
      <c r="L112" s="44"/>
      <c r="M112" s="45"/>
      <c r="N112" s="40" t="s">
        <v>21</v>
      </c>
      <c r="O112" s="140">
        <f>SUM(J111:J114)</f>
        <v>0</v>
      </c>
      <c r="P112" s="141"/>
      <c r="U112" s="1"/>
    </row>
    <row r="113" spans="1:21" ht="12.75" customHeight="1">
      <c r="A113" s="135" t="s">
        <v>21</v>
      </c>
      <c r="B113" s="75">
        <v>26</v>
      </c>
      <c r="C113" s="34" t="s">
        <v>153</v>
      </c>
      <c r="D113" s="158">
        <v>103</v>
      </c>
      <c r="E113" s="34" t="s">
        <v>156</v>
      </c>
      <c r="F113" s="55" t="s">
        <v>28</v>
      </c>
      <c r="G113" s="35">
        <v>39176</v>
      </c>
      <c r="H113" s="36"/>
      <c r="I113" s="88"/>
      <c r="J113" s="37"/>
      <c r="K113" s="37"/>
      <c r="L113" s="44"/>
      <c r="M113" s="48"/>
      <c r="N113" s="40" t="s">
        <v>21</v>
      </c>
      <c r="O113" s="142"/>
      <c r="P113" s="143"/>
      <c r="U113" s="1"/>
    </row>
    <row r="114" spans="1:21" ht="12.75" customHeight="1">
      <c r="A114" s="135" t="s">
        <v>21</v>
      </c>
      <c r="B114" s="75">
        <v>26</v>
      </c>
      <c r="C114" s="34" t="s">
        <v>153</v>
      </c>
      <c r="D114" s="158">
        <v>104</v>
      </c>
      <c r="E114" s="34" t="s">
        <v>157</v>
      </c>
      <c r="F114" s="55" t="s">
        <v>30</v>
      </c>
      <c r="G114" s="35">
        <v>39686</v>
      </c>
      <c r="H114" s="36"/>
      <c r="I114" s="88"/>
      <c r="J114" s="37"/>
      <c r="K114" s="37"/>
      <c r="L114" s="50"/>
      <c r="M114" s="51"/>
      <c r="N114" s="40" t="s">
        <v>21</v>
      </c>
      <c r="O114" s="144"/>
      <c r="P114" s="145"/>
      <c r="U114" s="1"/>
    </row>
    <row r="115" spans="1:21" ht="12.75" customHeight="1">
      <c r="A115" s="134" t="s">
        <v>21</v>
      </c>
      <c r="B115" s="76">
        <v>27</v>
      </c>
      <c r="C115" s="63" t="s">
        <v>158</v>
      </c>
      <c r="D115" s="157">
        <v>105</v>
      </c>
      <c r="E115" s="63" t="s">
        <v>159</v>
      </c>
      <c r="F115" s="81" t="s">
        <v>28</v>
      </c>
      <c r="G115" s="64">
        <v>39112</v>
      </c>
      <c r="H115" s="65"/>
      <c r="I115" s="87"/>
      <c r="J115" s="66"/>
      <c r="K115" s="66"/>
      <c r="L115" s="67"/>
      <c r="M115" s="68"/>
      <c r="N115" s="69" t="s">
        <v>21</v>
      </c>
      <c r="O115" s="150"/>
      <c r="P115" s="151"/>
    </row>
    <row r="116" spans="1:21" ht="12.75" customHeight="1">
      <c r="A116" s="134" t="s">
        <v>21</v>
      </c>
      <c r="B116" s="76">
        <v>27</v>
      </c>
      <c r="C116" s="63" t="s">
        <v>158</v>
      </c>
      <c r="D116" s="157">
        <v>106</v>
      </c>
      <c r="E116" s="63" t="s">
        <v>160</v>
      </c>
      <c r="F116" s="81" t="s">
        <v>30</v>
      </c>
      <c r="G116" s="64">
        <v>39602</v>
      </c>
      <c r="H116" s="65"/>
      <c r="I116" s="87"/>
      <c r="J116" s="66"/>
      <c r="K116" s="66"/>
      <c r="L116" s="70"/>
      <c r="M116" s="71"/>
      <c r="N116" s="69" t="s">
        <v>21</v>
      </c>
      <c r="O116" s="115">
        <f>SUM(J115:J118)</f>
        <v>0</v>
      </c>
      <c r="P116" s="152"/>
    </row>
    <row r="117" spans="1:21" ht="12.75" customHeight="1">
      <c r="A117" s="134" t="s">
        <v>21</v>
      </c>
      <c r="B117" s="76">
        <v>27</v>
      </c>
      <c r="C117" s="63" t="s">
        <v>158</v>
      </c>
      <c r="D117" s="157">
        <v>107</v>
      </c>
      <c r="E117" s="63" t="s">
        <v>161</v>
      </c>
      <c r="F117" s="81" t="s">
        <v>28</v>
      </c>
      <c r="G117" s="64">
        <v>39380</v>
      </c>
      <c r="H117" s="65"/>
      <c r="I117" s="87"/>
      <c r="J117" s="66"/>
      <c r="K117" s="66"/>
      <c r="L117" s="70"/>
      <c r="M117" s="72"/>
      <c r="N117" s="69" t="s">
        <v>21</v>
      </c>
      <c r="O117" s="153"/>
      <c r="P117" s="154"/>
    </row>
    <row r="118" spans="1:21" ht="12.75" customHeight="1">
      <c r="A118" s="134" t="s">
        <v>21</v>
      </c>
      <c r="B118" s="76">
        <v>27</v>
      </c>
      <c r="C118" s="63" t="s">
        <v>158</v>
      </c>
      <c r="D118" s="157">
        <v>108</v>
      </c>
      <c r="E118" s="63" t="s">
        <v>162</v>
      </c>
      <c r="F118" s="81" t="s">
        <v>30</v>
      </c>
      <c r="G118" s="64">
        <v>39114</v>
      </c>
      <c r="H118" s="65"/>
      <c r="I118" s="87"/>
      <c r="J118" s="66"/>
      <c r="K118" s="66"/>
      <c r="L118" s="73"/>
      <c r="M118" s="74"/>
      <c r="N118" s="69" t="s">
        <v>21</v>
      </c>
      <c r="O118" s="155"/>
      <c r="P118" s="156"/>
    </row>
    <row r="119" spans="1:21" ht="12.75" customHeight="1">
      <c r="A119" s="135" t="s">
        <v>21</v>
      </c>
      <c r="B119" s="75">
        <v>28</v>
      </c>
      <c r="C119" s="34" t="s">
        <v>163</v>
      </c>
      <c r="D119" s="158">
        <v>109</v>
      </c>
      <c r="E119" s="34" t="s">
        <v>164</v>
      </c>
      <c r="F119" s="55" t="s">
        <v>28</v>
      </c>
      <c r="G119" s="35">
        <v>39195</v>
      </c>
      <c r="H119" s="36"/>
      <c r="I119" s="88"/>
      <c r="J119" s="37"/>
      <c r="K119" s="37"/>
      <c r="L119" s="38"/>
      <c r="M119" s="39"/>
      <c r="N119" s="40" t="s">
        <v>21</v>
      </c>
      <c r="O119" s="138"/>
      <c r="P119" s="139"/>
    </row>
    <row r="120" spans="1:21" ht="12.75" customHeight="1">
      <c r="A120" s="135" t="s">
        <v>21</v>
      </c>
      <c r="B120" s="75">
        <v>28</v>
      </c>
      <c r="C120" s="34" t="s">
        <v>163</v>
      </c>
      <c r="D120" s="158">
        <v>110</v>
      </c>
      <c r="E120" s="34" t="s">
        <v>165</v>
      </c>
      <c r="F120" s="55" t="s">
        <v>30</v>
      </c>
      <c r="G120" s="35">
        <v>39289</v>
      </c>
      <c r="H120" s="36"/>
      <c r="I120" s="88"/>
      <c r="J120" s="37"/>
      <c r="K120" s="37"/>
      <c r="L120" s="44"/>
      <c r="M120" s="45"/>
      <c r="N120" s="40" t="s">
        <v>21</v>
      </c>
      <c r="O120" s="140">
        <f>SUM(J119:J122)</f>
        <v>0</v>
      </c>
      <c r="P120" s="141"/>
    </row>
    <row r="121" spans="1:21" ht="12.75" customHeight="1">
      <c r="A121" s="135" t="s">
        <v>21</v>
      </c>
      <c r="B121" s="75">
        <v>28</v>
      </c>
      <c r="C121" s="34" t="s">
        <v>163</v>
      </c>
      <c r="D121" s="158">
        <v>111</v>
      </c>
      <c r="E121" s="34" t="s">
        <v>166</v>
      </c>
      <c r="F121" s="55" t="s">
        <v>28</v>
      </c>
      <c r="G121" s="35">
        <v>39337</v>
      </c>
      <c r="H121" s="36"/>
      <c r="I121" s="88"/>
      <c r="J121" s="37"/>
      <c r="K121" s="37"/>
      <c r="L121" s="44"/>
      <c r="M121" s="48"/>
      <c r="N121" s="40" t="s">
        <v>21</v>
      </c>
      <c r="O121" s="142"/>
      <c r="P121" s="143"/>
    </row>
    <row r="122" spans="1:21" ht="12.75" customHeight="1">
      <c r="A122" s="135" t="s">
        <v>21</v>
      </c>
      <c r="B122" s="75">
        <v>28</v>
      </c>
      <c r="C122" s="34" t="s">
        <v>163</v>
      </c>
      <c r="D122" s="158">
        <v>112</v>
      </c>
      <c r="E122" s="34" t="s">
        <v>167</v>
      </c>
      <c r="F122" s="55" t="s">
        <v>30</v>
      </c>
      <c r="G122" s="35">
        <v>39144</v>
      </c>
      <c r="H122" s="36"/>
      <c r="I122" s="88"/>
      <c r="J122" s="37"/>
      <c r="K122" s="37"/>
      <c r="L122" s="50"/>
      <c r="M122" s="51"/>
      <c r="N122" s="40" t="s">
        <v>21</v>
      </c>
      <c r="O122" s="144"/>
      <c r="P122" s="145"/>
    </row>
    <row r="123" spans="1:21" ht="12.75" customHeight="1">
      <c r="A123" s="134" t="s">
        <v>21</v>
      </c>
      <c r="B123" s="76">
        <v>29</v>
      </c>
      <c r="C123" s="63" t="s">
        <v>168</v>
      </c>
      <c r="D123" s="157">
        <v>113</v>
      </c>
      <c r="E123" s="63" t="s">
        <v>169</v>
      </c>
      <c r="F123" s="81" t="s">
        <v>28</v>
      </c>
      <c r="G123" s="64">
        <v>39197</v>
      </c>
      <c r="H123" s="65"/>
      <c r="I123" s="87"/>
      <c r="J123" s="66"/>
      <c r="K123" s="66"/>
      <c r="L123" s="67"/>
      <c r="M123" s="68"/>
      <c r="N123" s="69" t="s">
        <v>21</v>
      </c>
      <c r="O123" s="150"/>
      <c r="P123" s="151"/>
    </row>
    <row r="124" spans="1:21" ht="12.75" customHeight="1">
      <c r="A124" s="134" t="s">
        <v>21</v>
      </c>
      <c r="B124" s="76">
        <v>29</v>
      </c>
      <c r="C124" s="63" t="s">
        <v>168</v>
      </c>
      <c r="D124" s="157">
        <v>114</v>
      </c>
      <c r="E124" s="63" t="s">
        <v>170</v>
      </c>
      <c r="F124" s="81" t="s">
        <v>30</v>
      </c>
      <c r="G124" s="64">
        <v>39889</v>
      </c>
      <c r="H124" s="65"/>
      <c r="I124" s="87"/>
      <c r="J124" s="66"/>
      <c r="K124" s="66"/>
      <c r="L124" s="70"/>
      <c r="M124" s="71"/>
      <c r="N124" s="69" t="s">
        <v>21</v>
      </c>
      <c r="O124" s="115">
        <f>SUM(J123:J126)</f>
        <v>0</v>
      </c>
      <c r="P124" s="152"/>
    </row>
    <row r="125" spans="1:21" ht="12.75" customHeight="1">
      <c r="A125" s="134" t="s">
        <v>21</v>
      </c>
      <c r="B125" s="76">
        <v>29</v>
      </c>
      <c r="C125" s="63" t="s">
        <v>168</v>
      </c>
      <c r="D125" s="157">
        <v>115</v>
      </c>
      <c r="E125" s="63" t="s">
        <v>171</v>
      </c>
      <c r="F125" s="81" t="s">
        <v>28</v>
      </c>
      <c r="G125" s="64">
        <v>39254</v>
      </c>
      <c r="H125" s="65"/>
      <c r="I125" s="87"/>
      <c r="J125" s="66"/>
      <c r="K125" s="66"/>
      <c r="L125" s="70"/>
      <c r="M125" s="72"/>
      <c r="N125" s="69" t="s">
        <v>21</v>
      </c>
      <c r="O125" s="153"/>
      <c r="P125" s="154"/>
    </row>
    <row r="126" spans="1:21" ht="12.75" customHeight="1">
      <c r="A126" s="134" t="s">
        <v>21</v>
      </c>
      <c r="B126" s="76">
        <v>29</v>
      </c>
      <c r="C126" s="63" t="s">
        <v>168</v>
      </c>
      <c r="D126" s="157">
        <v>116</v>
      </c>
      <c r="E126" s="63" t="s">
        <v>172</v>
      </c>
      <c r="F126" s="81" t="s">
        <v>30</v>
      </c>
      <c r="G126" s="64">
        <v>39395</v>
      </c>
      <c r="H126" s="65"/>
      <c r="I126" s="87"/>
      <c r="J126" s="66"/>
      <c r="K126" s="66"/>
      <c r="L126" s="73"/>
      <c r="M126" s="74"/>
      <c r="N126" s="69" t="s">
        <v>21</v>
      </c>
      <c r="O126" s="155"/>
      <c r="P126" s="156"/>
    </row>
    <row r="127" spans="1:21" ht="12.75" customHeight="1">
      <c r="A127" s="135" t="s">
        <v>21</v>
      </c>
      <c r="B127" s="75">
        <v>30</v>
      </c>
      <c r="C127" s="34" t="s">
        <v>173</v>
      </c>
      <c r="D127" s="158">
        <v>117</v>
      </c>
      <c r="E127" s="34" t="s">
        <v>174</v>
      </c>
      <c r="F127" s="55" t="s">
        <v>28</v>
      </c>
      <c r="G127" s="35">
        <v>39591</v>
      </c>
      <c r="H127" s="36"/>
      <c r="I127" s="88"/>
      <c r="J127" s="37"/>
      <c r="K127" s="37"/>
      <c r="L127" s="38"/>
      <c r="M127" s="39"/>
      <c r="N127" s="40" t="s">
        <v>21</v>
      </c>
      <c r="O127" s="138"/>
      <c r="P127" s="139"/>
    </row>
    <row r="128" spans="1:21" ht="12.75" customHeight="1">
      <c r="A128" s="135" t="s">
        <v>21</v>
      </c>
      <c r="B128" s="75">
        <v>30</v>
      </c>
      <c r="C128" s="34" t="s">
        <v>173</v>
      </c>
      <c r="D128" s="158">
        <v>118</v>
      </c>
      <c r="E128" s="34" t="s">
        <v>175</v>
      </c>
      <c r="F128" s="55" t="s">
        <v>30</v>
      </c>
      <c r="G128" s="35">
        <v>39489</v>
      </c>
      <c r="H128" s="36"/>
      <c r="I128" s="88"/>
      <c r="J128" s="37"/>
      <c r="K128" s="37"/>
      <c r="L128" s="44"/>
      <c r="M128" s="45"/>
      <c r="N128" s="40" t="s">
        <v>21</v>
      </c>
      <c r="O128" s="140">
        <f>SUM(J127:J130)</f>
        <v>0</v>
      </c>
      <c r="P128" s="141"/>
    </row>
    <row r="129" spans="1:16" ht="12.75" customHeight="1">
      <c r="A129" s="135" t="s">
        <v>21</v>
      </c>
      <c r="B129" s="75">
        <v>30</v>
      </c>
      <c r="C129" s="34" t="s">
        <v>173</v>
      </c>
      <c r="D129" s="158">
        <v>119</v>
      </c>
      <c r="E129" s="34" t="s">
        <v>176</v>
      </c>
      <c r="F129" s="55" t="s">
        <v>28</v>
      </c>
      <c r="G129" s="35">
        <v>39153</v>
      </c>
      <c r="H129" s="36"/>
      <c r="I129" s="88"/>
      <c r="J129" s="37"/>
      <c r="K129" s="37"/>
      <c r="L129" s="44"/>
      <c r="M129" s="48"/>
      <c r="N129" s="40" t="s">
        <v>21</v>
      </c>
      <c r="O129" s="142"/>
      <c r="P129" s="143"/>
    </row>
    <row r="130" spans="1:16" ht="12.75" customHeight="1">
      <c r="A130" s="135" t="s">
        <v>21</v>
      </c>
      <c r="B130" s="75">
        <v>30</v>
      </c>
      <c r="C130" s="34" t="s">
        <v>173</v>
      </c>
      <c r="D130" s="158">
        <v>120</v>
      </c>
      <c r="E130" s="34" t="s">
        <v>177</v>
      </c>
      <c r="F130" s="55" t="s">
        <v>30</v>
      </c>
      <c r="G130" s="35">
        <v>39499</v>
      </c>
      <c r="H130" s="36"/>
      <c r="I130" s="88"/>
      <c r="J130" s="37"/>
      <c r="K130" s="37"/>
      <c r="L130" s="50"/>
      <c r="M130" s="51"/>
      <c r="N130" s="40" t="s">
        <v>21</v>
      </c>
      <c r="O130" s="144"/>
      <c r="P130" s="145"/>
    </row>
    <row r="131" spans="1:16" ht="12.75" customHeight="1">
      <c r="A131" s="134" t="s">
        <v>21</v>
      </c>
      <c r="B131" s="76">
        <v>31</v>
      </c>
      <c r="C131" s="63" t="s">
        <v>178</v>
      </c>
      <c r="D131" s="157">
        <v>121</v>
      </c>
      <c r="E131" s="63" t="s">
        <v>179</v>
      </c>
      <c r="F131" s="81" t="s">
        <v>28</v>
      </c>
      <c r="G131" s="64">
        <v>39781</v>
      </c>
      <c r="H131" s="65"/>
      <c r="I131" s="87"/>
      <c r="J131" s="66"/>
      <c r="K131" s="66"/>
      <c r="L131" s="67"/>
      <c r="M131" s="68"/>
      <c r="N131" s="69" t="s">
        <v>21</v>
      </c>
      <c r="O131" s="150"/>
      <c r="P131" s="151"/>
    </row>
    <row r="132" spans="1:16" ht="12.75" customHeight="1">
      <c r="A132" s="134" t="s">
        <v>21</v>
      </c>
      <c r="B132" s="76">
        <v>31</v>
      </c>
      <c r="C132" s="63" t="s">
        <v>178</v>
      </c>
      <c r="D132" s="157">
        <v>122</v>
      </c>
      <c r="E132" s="63" t="s">
        <v>180</v>
      </c>
      <c r="F132" s="81" t="s">
        <v>30</v>
      </c>
      <c r="G132" s="64">
        <v>39633</v>
      </c>
      <c r="H132" s="65"/>
      <c r="I132" s="87"/>
      <c r="J132" s="66"/>
      <c r="K132" s="66"/>
      <c r="L132" s="70"/>
      <c r="M132" s="71"/>
      <c r="N132" s="69" t="s">
        <v>21</v>
      </c>
      <c r="O132" s="115">
        <f>SUM(J131:J134)</f>
        <v>0</v>
      </c>
      <c r="P132" s="152"/>
    </row>
    <row r="133" spans="1:16" ht="12.75" customHeight="1">
      <c r="A133" s="134" t="s">
        <v>21</v>
      </c>
      <c r="B133" s="76">
        <v>31</v>
      </c>
      <c r="C133" s="63" t="s">
        <v>178</v>
      </c>
      <c r="D133" s="157">
        <v>123</v>
      </c>
      <c r="E133" s="63" t="s">
        <v>181</v>
      </c>
      <c r="F133" s="81" t="s">
        <v>28</v>
      </c>
      <c r="G133" s="64">
        <v>39428</v>
      </c>
      <c r="H133" s="65"/>
      <c r="I133" s="87"/>
      <c r="J133" s="66"/>
      <c r="K133" s="66"/>
      <c r="L133" s="70"/>
      <c r="M133" s="72"/>
      <c r="N133" s="69" t="s">
        <v>21</v>
      </c>
      <c r="O133" s="153"/>
      <c r="P133" s="154"/>
    </row>
    <row r="134" spans="1:16" ht="12.75" customHeight="1">
      <c r="A134" s="134" t="s">
        <v>21</v>
      </c>
      <c r="B134" s="76">
        <v>31</v>
      </c>
      <c r="C134" s="63" t="s">
        <v>178</v>
      </c>
      <c r="D134" s="157">
        <v>124</v>
      </c>
      <c r="E134" s="63" t="s">
        <v>182</v>
      </c>
      <c r="F134" s="81" t="s">
        <v>30</v>
      </c>
      <c r="G134" s="64">
        <v>39686</v>
      </c>
      <c r="H134" s="65"/>
      <c r="I134" s="87"/>
      <c r="J134" s="66"/>
      <c r="K134" s="66"/>
      <c r="L134" s="73"/>
      <c r="M134" s="74"/>
      <c r="N134" s="69" t="s">
        <v>21</v>
      </c>
      <c r="O134" s="155"/>
      <c r="P134" s="156"/>
    </row>
    <row r="135" spans="1:16" ht="12.75" customHeight="1">
      <c r="A135" s="135" t="s">
        <v>21</v>
      </c>
      <c r="B135" s="75">
        <v>32</v>
      </c>
      <c r="C135" s="34" t="s">
        <v>183</v>
      </c>
      <c r="D135" s="158">
        <v>125</v>
      </c>
      <c r="E135" s="34" t="s">
        <v>184</v>
      </c>
      <c r="F135" s="55" t="s">
        <v>28</v>
      </c>
      <c r="G135" s="35">
        <v>39386</v>
      </c>
      <c r="H135" s="36"/>
      <c r="I135" s="88"/>
      <c r="J135" s="37"/>
      <c r="K135" s="37"/>
      <c r="L135" s="38"/>
      <c r="M135" s="39"/>
      <c r="N135" s="40" t="s">
        <v>21</v>
      </c>
      <c r="O135" s="138"/>
      <c r="P135" s="139"/>
    </row>
    <row r="136" spans="1:16" ht="12.75" customHeight="1">
      <c r="A136" s="135" t="s">
        <v>21</v>
      </c>
      <c r="B136" s="75">
        <v>32</v>
      </c>
      <c r="C136" s="34" t="s">
        <v>183</v>
      </c>
      <c r="D136" s="158">
        <v>126</v>
      </c>
      <c r="E136" s="34" t="s">
        <v>185</v>
      </c>
      <c r="F136" s="55" t="s">
        <v>30</v>
      </c>
      <c r="G136" s="35">
        <v>39197</v>
      </c>
      <c r="H136" s="36"/>
      <c r="I136" s="88"/>
      <c r="J136" s="37"/>
      <c r="K136" s="37"/>
      <c r="L136" s="44"/>
      <c r="M136" s="45"/>
      <c r="N136" s="40" t="s">
        <v>21</v>
      </c>
      <c r="O136" s="140">
        <f>SUM(J135:J138)</f>
        <v>0</v>
      </c>
      <c r="P136" s="141"/>
    </row>
    <row r="137" spans="1:16" ht="12.75" customHeight="1">
      <c r="A137" s="135" t="s">
        <v>21</v>
      </c>
      <c r="B137" s="75">
        <v>32</v>
      </c>
      <c r="C137" s="34" t="s">
        <v>183</v>
      </c>
      <c r="D137" s="158">
        <v>127</v>
      </c>
      <c r="E137" s="34" t="s">
        <v>186</v>
      </c>
      <c r="F137" s="55" t="s">
        <v>28</v>
      </c>
      <c r="G137" s="35">
        <v>39593</v>
      </c>
      <c r="H137" s="36"/>
      <c r="I137" s="88"/>
      <c r="J137" s="37"/>
      <c r="K137" s="37"/>
      <c r="L137" s="44"/>
      <c r="M137" s="48"/>
      <c r="N137" s="40" t="s">
        <v>21</v>
      </c>
      <c r="O137" s="142"/>
      <c r="P137" s="143"/>
    </row>
    <row r="138" spans="1:16" ht="12.75" customHeight="1">
      <c r="A138" s="135" t="s">
        <v>21</v>
      </c>
      <c r="B138" s="75">
        <v>32</v>
      </c>
      <c r="C138" s="34" t="s">
        <v>183</v>
      </c>
      <c r="D138" s="158">
        <v>128</v>
      </c>
      <c r="E138" s="34" t="s">
        <v>187</v>
      </c>
      <c r="F138" s="55" t="s">
        <v>30</v>
      </c>
      <c r="G138" s="35">
        <v>39378</v>
      </c>
      <c r="H138" s="36"/>
      <c r="I138" s="88"/>
      <c r="J138" s="37"/>
      <c r="K138" s="37"/>
      <c r="L138" s="50"/>
      <c r="M138" s="51"/>
      <c r="N138" s="40" t="s">
        <v>21</v>
      </c>
      <c r="O138" s="144"/>
      <c r="P138" s="145"/>
    </row>
    <row r="139" spans="1:16" ht="12.75" customHeight="1">
      <c r="A139" s="134" t="s">
        <v>21</v>
      </c>
      <c r="B139" s="76">
        <v>33</v>
      </c>
      <c r="C139" s="63" t="s">
        <v>188</v>
      </c>
      <c r="D139" s="157">
        <v>129</v>
      </c>
      <c r="E139" s="63" t="s">
        <v>189</v>
      </c>
      <c r="F139" s="81" t="s">
        <v>28</v>
      </c>
      <c r="G139" s="64">
        <v>39461</v>
      </c>
      <c r="H139" s="65"/>
      <c r="I139" s="87"/>
      <c r="J139" s="66"/>
      <c r="K139" s="66"/>
      <c r="L139" s="67"/>
      <c r="M139" s="68"/>
      <c r="N139" s="69" t="s">
        <v>21</v>
      </c>
      <c r="O139" s="150"/>
      <c r="P139" s="151"/>
    </row>
    <row r="140" spans="1:16" ht="12.75" customHeight="1">
      <c r="A140" s="134" t="s">
        <v>21</v>
      </c>
      <c r="B140" s="76">
        <v>33</v>
      </c>
      <c r="C140" s="63" t="s">
        <v>188</v>
      </c>
      <c r="D140" s="157">
        <v>130</v>
      </c>
      <c r="E140" s="63" t="s">
        <v>190</v>
      </c>
      <c r="F140" s="81" t="s">
        <v>30</v>
      </c>
      <c r="G140" s="64">
        <v>39532</v>
      </c>
      <c r="H140" s="65"/>
      <c r="I140" s="87"/>
      <c r="J140" s="66"/>
      <c r="K140" s="66"/>
      <c r="L140" s="70"/>
      <c r="M140" s="71"/>
      <c r="N140" s="69" t="s">
        <v>21</v>
      </c>
      <c r="O140" s="115">
        <f>SUM(J139:J142)</f>
        <v>0</v>
      </c>
      <c r="P140" s="152"/>
    </row>
    <row r="141" spans="1:16" ht="12.75" customHeight="1">
      <c r="A141" s="134" t="s">
        <v>21</v>
      </c>
      <c r="B141" s="76">
        <v>33</v>
      </c>
      <c r="C141" s="63" t="s">
        <v>188</v>
      </c>
      <c r="D141" s="157">
        <v>131</v>
      </c>
      <c r="E141" s="63" t="s">
        <v>191</v>
      </c>
      <c r="F141" s="81" t="s">
        <v>28</v>
      </c>
      <c r="G141" s="64">
        <v>39525</v>
      </c>
      <c r="H141" s="65"/>
      <c r="I141" s="87"/>
      <c r="J141" s="66"/>
      <c r="K141" s="66"/>
      <c r="L141" s="70"/>
      <c r="M141" s="72"/>
      <c r="N141" s="69" t="s">
        <v>21</v>
      </c>
      <c r="O141" s="153"/>
      <c r="P141" s="154"/>
    </row>
    <row r="142" spans="1:16" ht="12.75" customHeight="1">
      <c r="A142" s="134" t="s">
        <v>21</v>
      </c>
      <c r="B142" s="76">
        <v>33</v>
      </c>
      <c r="C142" s="63" t="s">
        <v>188</v>
      </c>
      <c r="D142" s="157">
        <v>132</v>
      </c>
      <c r="E142" s="63" t="s">
        <v>192</v>
      </c>
      <c r="F142" s="81" t="s">
        <v>30</v>
      </c>
      <c r="G142" s="64">
        <v>39773</v>
      </c>
      <c r="H142" s="65"/>
      <c r="I142" s="87"/>
      <c r="J142" s="66"/>
      <c r="K142" s="66"/>
      <c r="L142" s="73"/>
      <c r="M142" s="74"/>
      <c r="N142" s="69" t="s">
        <v>21</v>
      </c>
      <c r="O142" s="155"/>
      <c r="P142" s="156"/>
    </row>
    <row r="143" spans="1:16" ht="12.75" customHeight="1">
      <c r="A143" s="135" t="s">
        <v>21</v>
      </c>
      <c r="B143" s="75">
        <v>34</v>
      </c>
      <c r="C143" s="34" t="s">
        <v>193</v>
      </c>
      <c r="D143" s="158">
        <v>133</v>
      </c>
      <c r="E143" s="34" t="s">
        <v>194</v>
      </c>
      <c r="F143" s="55" t="s">
        <v>28</v>
      </c>
      <c r="G143" s="35">
        <v>39224</v>
      </c>
      <c r="H143" s="36"/>
      <c r="I143" s="88"/>
      <c r="J143" s="37"/>
      <c r="K143" s="37"/>
      <c r="L143" s="38"/>
      <c r="M143" s="39"/>
      <c r="N143" s="40" t="s">
        <v>21</v>
      </c>
      <c r="O143" s="138"/>
      <c r="P143" s="139"/>
    </row>
    <row r="144" spans="1:16" ht="12.75" customHeight="1">
      <c r="A144" s="135" t="s">
        <v>21</v>
      </c>
      <c r="B144" s="75">
        <v>34</v>
      </c>
      <c r="C144" s="34" t="s">
        <v>193</v>
      </c>
      <c r="D144" s="158">
        <v>134</v>
      </c>
      <c r="E144" s="34" t="s">
        <v>195</v>
      </c>
      <c r="F144" s="55" t="s">
        <v>30</v>
      </c>
      <c r="G144" s="35">
        <v>39278</v>
      </c>
      <c r="H144" s="36"/>
      <c r="I144" s="88"/>
      <c r="J144" s="37"/>
      <c r="K144" s="37"/>
      <c r="L144" s="44"/>
      <c r="M144" s="45"/>
      <c r="N144" s="40" t="s">
        <v>21</v>
      </c>
      <c r="O144" s="140">
        <f>SUM(J143:J146)</f>
        <v>0</v>
      </c>
      <c r="P144" s="141"/>
    </row>
    <row r="145" spans="1:21" ht="12.75" customHeight="1">
      <c r="A145" s="135" t="s">
        <v>21</v>
      </c>
      <c r="B145" s="75">
        <v>34</v>
      </c>
      <c r="C145" s="34" t="s">
        <v>193</v>
      </c>
      <c r="D145" s="158">
        <v>135</v>
      </c>
      <c r="E145" s="34" t="s">
        <v>196</v>
      </c>
      <c r="F145" s="55" t="s">
        <v>28</v>
      </c>
      <c r="G145" s="35">
        <v>39650</v>
      </c>
      <c r="H145" s="36"/>
      <c r="I145" s="88"/>
      <c r="J145" s="37"/>
      <c r="K145" s="37"/>
      <c r="L145" s="44"/>
      <c r="M145" s="48"/>
      <c r="N145" s="40" t="s">
        <v>21</v>
      </c>
      <c r="O145" s="142"/>
      <c r="P145" s="143"/>
    </row>
    <row r="146" spans="1:21" ht="12.75" customHeight="1">
      <c r="A146" s="135" t="s">
        <v>21</v>
      </c>
      <c r="B146" s="75">
        <v>34</v>
      </c>
      <c r="C146" s="34" t="s">
        <v>193</v>
      </c>
      <c r="D146" s="158">
        <v>136</v>
      </c>
      <c r="E146" s="34" t="s">
        <v>197</v>
      </c>
      <c r="F146" s="55" t="s">
        <v>30</v>
      </c>
      <c r="G146" s="35">
        <v>39645</v>
      </c>
      <c r="H146" s="36"/>
      <c r="I146" s="88"/>
      <c r="J146" s="37"/>
      <c r="K146" s="37"/>
      <c r="L146" s="50"/>
      <c r="M146" s="51"/>
      <c r="N146" s="40" t="s">
        <v>21</v>
      </c>
      <c r="O146" s="144"/>
      <c r="P146" s="145"/>
    </row>
    <row r="147" spans="1:21" ht="12.75" customHeight="1">
      <c r="A147" s="134" t="s">
        <v>21</v>
      </c>
      <c r="B147" s="76">
        <v>35</v>
      </c>
      <c r="C147" s="63" t="s">
        <v>198</v>
      </c>
      <c r="D147" s="157">
        <v>137</v>
      </c>
      <c r="E147" s="63" t="s">
        <v>199</v>
      </c>
      <c r="F147" s="81" t="s">
        <v>28</v>
      </c>
      <c r="G147" s="64">
        <v>39464</v>
      </c>
      <c r="H147" s="65"/>
      <c r="I147" s="87"/>
      <c r="J147" s="66"/>
      <c r="K147" s="66"/>
      <c r="L147" s="67"/>
      <c r="M147" s="68"/>
      <c r="N147" s="69" t="s">
        <v>21</v>
      </c>
      <c r="O147" s="150"/>
      <c r="P147" s="151"/>
    </row>
    <row r="148" spans="1:21" ht="12.75" customHeight="1">
      <c r="A148" s="134" t="s">
        <v>21</v>
      </c>
      <c r="B148" s="76">
        <v>35</v>
      </c>
      <c r="C148" s="63" t="s">
        <v>198</v>
      </c>
      <c r="D148" s="157">
        <v>138</v>
      </c>
      <c r="E148" s="63" t="s">
        <v>200</v>
      </c>
      <c r="F148" s="81" t="s">
        <v>30</v>
      </c>
      <c r="G148" s="64">
        <v>39708</v>
      </c>
      <c r="H148" s="65"/>
      <c r="I148" s="87"/>
      <c r="J148" s="66"/>
      <c r="K148" s="66"/>
      <c r="L148" s="70"/>
      <c r="M148" s="71"/>
      <c r="N148" s="69" t="s">
        <v>21</v>
      </c>
      <c r="O148" s="115">
        <f>SUM(J147:J150)</f>
        <v>0</v>
      </c>
      <c r="P148" s="152"/>
    </row>
    <row r="149" spans="1:21" ht="12.75" customHeight="1">
      <c r="A149" s="134" t="s">
        <v>21</v>
      </c>
      <c r="B149" s="76">
        <v>35</v>
      </c>
      <c r="C149" s="63" t="s">
        <v>198</v>
      </c>
      <c r="D149" s="157">
        <v>139</v>
      </c>
      <c r="E149" s="63" t="s">
        <v>201</v>
      </c>
      <c r="F149" s="81" t="s">
        <v>28</v>
      </c>
      <c r="G149" s="64">
        <v>39935</v>
      </c>
      <c r="H149" s="65"/>
      <c r="I149" s="87"/>
      <c r="J149" s="66"/>
      <c r="K149" s="66"/>
      <c r="L149" s="70"/>
      <c r="M149" s="72"/>
      <c r="N149" s="69" t="s">
        <v>21</v>
      </c>
      <c r="O149" s="153"/>
      <c r="P149" s="154"/>
    </row>
    <row r="150" spans="1:21" ht="12.75" customHeight="1">
      <c r="A150" s="134" t="s">
        <v>21</v>
      </c>
      <c r="B150" s="76">
        <v>35</v>
      </c>
      <c r="C150" s="63" t="s">
        <v>198</v>
      </c>
      <c r="D150" s="157">
        <v>140</v>
      </c>
      <c r="E150" s="63" t="s">
        <v>202</v>
      </c>
      <c r="F150" s="81" t="s">
        <v>30</v>
      </c>
      <c r="G150" s="64">
        <v>39486</v>
      </c>
      <c r="H150" s="65"/>
      <c r="I150" s="87"/>
      <c r="J150" s="66"/>
      <c r="K150" s="66"/>
      <c r="L150" s="73"/>
      <c r="M150" s="74"/>
      <c r="N150" s="69" t="s">
        <v>21</v>
      </c>
      <c r="O150" s="155"/>
      <c r="P150" s="156"/>
    </row>
    <row r="151" spans="1:21" ht="12.75" customHeight="1">
      <c r="A151" s="135" t="s">
        <v>21</v>
      </c>
      <c r="B151" s="75">
        <v>36</v>
      </c>
      <c r="C151" s="34" t="s">
        <v>203</v>
      </c>
      <c r="D151" s="158">
        <v>141</v>
      </c>
      <c r="E151" s="34" t="s">
        <v>204</v>
      </c>
      <c r="F151" s="55" t="s">
        <v>28</v>
      </c>
      <c r="G151" s="35">
        <v>39332</v>
      </c>
      <c r="H151" s="36"/>
      <c r="I151" s="88"/>
      <c r="J151" s="37"/>
      <c r="K151" s="37"/>
      <c r="L151" s="38"/>
      <c r="M151" s="39"/>
      <c r="N151" s="40" t="s">
        <v>21</v>
      </c>
      <c r="O151" s="138"/>
      <c r="P151" s="139"/>
    </row>
    <row r="152" spans="1:21" ht="12.75" customHeight="1">
      <c r="A152" s="135" t="s">
        <v>21</v>
      </c>
      <c r="B152" s="75">
        <v>36</v>
      </c>
      <c r="C152" s="34" t="s">
        <v>203</v>
      </c>
      <c r="D152" s="158">
        <v>142</v>
      </c>
      <c r="E152" s="34" t="s">
        <v>205</v>
      </c>
      <c r="F152" s="55" t="s">
        <v>30</v>
      </c>
      <c r="G152" s="35">
        <v>39446</v>
      </c>
      <c r="H152" s="36"/>
      <c r="I152" s="88"/>
      <c r="J152" s="37"/>
      <c r="K152" s="37"/>
      <c r="L152" s="44"/>
      <c r="M152" s="45"/>
      <c r="N152" s="40" t="s">
        <v>21</v>
      </c>
      <c r="O152" s="140">
        <f>SUM(J151:J154)</f>
        <v>0</v>
      </c>
      <c r="P152" s="141"/>
    </row>
    <row r="153" spans="1:21" ht="12.75" customHeight="1">
      <c r="A153" s="135" t="s">
        <v>21</v>
      </c>
      <c r="B153" s="75">
        <v>36</v>
      </c>
      <c r="C153" s="34" t="s">
        <v>203</v>
      </c>
      <c r="D153" s="158">
        <v>143</v>
      </c>
      <c r="E153" s="34" t="s">
        <v>206</v>
      </c>
      <c r="F153" s="55" t="s">
        <v>28</v>
      </c>
      <c r="G153" s="35">
        <v>39234</v>
      </c>
      <c r="H153" s="36"/>
      <c r="I153" s="88"/>
      <c r="J153" s="37"/>
      <c r="K153" s="37"/>
      <c r="L153" s="44"/>
      <c r="M153" s="48"/>
      <c r="N153" s="40" t="s">
        <v>21</v>
      </c>
      <c r="O153" s="142"/>
      <c r="P153" s="143"/>
    </row>
    <row r="154" spans="1:21" ht="12.75" customHeight="1">
      <c r="A154" s="135" t="s">
        <v>21</v>
      </c>
      <c r="B154" s="75">
        <v>36</v>
      </c>
      <c r="C154" s="34" t="s">
        <v>203</v>
      </c>
      <c r="D154" s="158">
        <v>144</v>
      </c>
      <c r="E154" s="34" t="s">
        <v>207</v>
      </c>
      <c r="F154" s="55" t="s">
        <v>30</v>
      </c>
      <c r="G154" s="35">
        <v>39290</v>
      </c>
      <c r="H154" s="36"/>
      <c r="I154" s="88"/>
      <c r="J154" s="37"/>
      <c r="K154" s="37"/>
      <c r="L154" s="50"/>
      <c r="M154" s="51"/>
      <c r="N154" s="40" t="s">
        <v>21</v>
      </c>
      <c r="O154" s="144"/>
      <c r="P154" s="145"/>
    </row>
    <row r="155" spans="1:21" ht="12.75" customHeight="1">
      <c r="A155" s="134" t="s">
        <v>21</v>
      </c>
      <c r="B155" s="76">
        <v>37</v>
      </c>
      <c r="C155" s="63" t="s">
        <v>208</v>
      </c>
      <c r="D155" s="157">
        <v>145</v>
      </c>
      <c r="E155" s="63" t="s">
        <v>209</v>
      </c>
      <c r="F155" s="81" t="s">
        <v>28</v>
      </c>
      <c r="G155" s="64">
        <v>39588</v>
      </c>
      <c r="H155" s="65"/>
      <c r="I155" s="87"/>
      <c r="J155" s="66"/>
      <c r="K155" s="66"/>
      <c r="L155" s="67"/>
      <c r="M155" s="68"/>
      <c r="N155" s="69" t="s">
        <v>21</v>
      </c>
      <c r="O155" s="150"/>
      <c r="P155" s="151"/>
    </row>
    <row r="156" spans="1:21" ht="12.75" customHeight="1">
      <c r="A156" s="134" t="s">
        <v>21</v>
      </c>
      <c r="B156" s="76">
        <v>37</v>
      </c>
      <c r="C156" s="63" t="s">
        <v>208</v>
      </c>
      <c r="D156" s="157">
        <v>146</v>
      </c>
      <c r="E156" s="63" t="s">
        <v>210</v>
      </c>
      <c r="F156" s="81" t="s">
        <v>30</v>
      </c>
      <c r="G156" s="64">
        <v>39583</v>
      </c>
      <c r="H156" s="65"/>
      <c r="I156" s="87"/>
      <c r="J156" s="66"/>
      <c r="K156" s="66"/>
      <c r="L156" s="70"/>
      <c r="M156" s="71"/>
      <c r="N156" s="69" t="s">
        <v>21</v>
      </c>
      <c r="O156" s="115">
        <f>SUM(J155:J158)</f>
        <v>0</v>
      </c>
      <c r="P156" s="152"/>
      <c r="U156" s="1"/>
    </row>
    <row r="157" spans="1:21" ht="12.75" customHeight="1">
      <c r="A157" s="134" t="s">
        <v>21</v>
      </c>
      <c r="B157" s="76">
        <v>37</v>
      </c>
      <c r="C157" s="63" t="s">
        <v>208</v>
      </c>
      <c r="D157" s="157">
        <v>147</v>
      </c>
      <c r="E157" s="63" t="s">
        <v>211</v>
      </c>
      <c r="F157" s="81" t="s">
        <v>28</v>
      </c>
      <c r="G157" s="64">
        <v>39829</v>
      </c>
      <c r="H157" s="65"/>
      <c r="I157" s="87"/>
      <c r="J157" s="66"/>
      <c r="K157" s="66"/>
      <c r="L157" s="70"/>
      <c r="M157" s="72"/>
      <c r="N157" s="69" t="s">
        <v>21</v>
      </c>
      <c r="O157" s="153"/>
      <c r="P157" s="154"/>
      <c r="U157" s="1"/>
    </row>
    <row r="158" spans="1:21" ht="12.75" customHeight="1">
      <c r="A158" s="134" t="s">
        <v>21</v>
      </c>
      <c r="B158" s="76">
        <v>37</v>
      </c>
      <c r="C158" s="63" t="s">
        <v>208</v>
      </c>
      <c r="D158" s="157">
        <v>148</v>
      </c>
      <c r="E158" s="63" t="s">
        <v>212</v>
      </c>
      <c r="F158" s="81" t="s">
        <v>30</v>
      </c>
      <c r="G158" s="64">
        <v>39924</v>
      </c>
      <c r="H158" s="65"/>
      <c r="I158" s="87"/>
      <c r="J158" s="66"/>
      <c r="K158" s="66"/>
      <c r="L158" s="73"/>
      <c r="M158" s="74"/>
      <c r="N158" s="69" t="s">
        <v>21</v>
      </c>
      <c r="O158" s="155"/>
      <c r="P158" s="156"/>
    </row>
    <row r="159" spans="1:21" ht="12.75" customHeight="1">
      <c r="A159" s="135" t="s">
        <v>21</v>
      </c>
      <c r="B159" s="75">
        <v>38</v>
      </c>
      <c r="C159" s="34" t="s">
        <v>213</v>
      </c>
      <c r="D159" s="158">
        <v>149</v>
      </c>
      <c r="E159" s="34" t="s">
        <v>214</v>
      </c>
      <c r="F159" s="55" t="s">
        <v>28</v>
      </c>
      <c r="G159" s="35">
        <v>39728</v>
      </c>
      <c r="H159" s="36"/>
      <c r="I159" s="88"/>
      <c r="J159" s="37"/>
      <c r="K159" s="37"/>
      <c r="L159" s="38"/>
      <c r="M159" s="39"/>
      <c r="N159" s="40" t="s">
        <v>21</v>
      </c>
      <c r="O159" s="138"/>
      <c r="P159" s="139"/>
    </row>
    <row r="160" spans="1:21" ht="12.75" customHeight="1">
      <c r="A160" s="135" t="s">
        <v>21</v>
      </c>
      <c r="B160" s="75">
        <v>38</v>
      </c>
      <c r="C160" s="34" t="s">
        <v>213</v>
      </c>
      <c r="D160" s="158">
        <v>150</v>
      </c>
      <c r="E160" s="34" t="s">
        <v>215</v>
      </c>
      <c r="F160" s="55" t="s">
        <v>30</v>
      </c>
      <c r="G160" s="35">
        <v>39535</v>
      </c>
      <c r="H160" s="36"/>
      <c r="I160" s="88"/>
      <c r="J160" s="37"/>
      <c r="K160" s="37"/>
      <c r="L160" s="44"/>
      <c r="M160" s="45"/>
      <c r="N160" s="40" t="s">
        <v>21</v>
      </c>
      <c r="O160" s="140">
        <f>SUM(J159:J162)</f>
        <v>0</v>
      </c>
      <c r="P160" s="141"/>
    </row>
    <row r="161" spans="1:20" ht="12.75" customHeight="1">
      <c r="A161" s="135" t="s">
        <v>21</v>
      </c>
      <c r="B161" s="75">
        <v>38</v>
      </c>
      <c r="C161" s="34" t="s">
        <v>213</v>
      </c>
      <c r="D161" s="158">
        <v>151</v>
      </c>
      <c r="E161" s="34" t="s">
        <v>216</v>
      </c>
      <c r="F161" s="55" t="s">
        <v>28</v>
      </c>
      <c r="G161" s="35">
        <v>39730</v>
      </c>
      <c r="H161" s="36"/>
      <c r="I161" s="88"/>
      <c r="J161" s="37"/>
      <c r="K161" s="37"/>
      <c r="L161" s="44"/>
      <c r="M161" s="48"/>
      <c r="N161" s="40" t="s">
        <v>21</v>
      </c>
      <c r="O161" s="142"/>
      <c r="P161" s="143"/>
    </row>
    <row r="162" spans="1:20" ht="12.75" customHeight="1">
      <c r="A162" s="135" t="s">
        <v>21</v>
      </c>
      <c r="B162" s="75">
        <v>38</v>
      </c>
      <c r="C162" s="34" t="s">
        <v>213</v>
      </c>
      <c r="D162" s="158">
        <v>152</v>
      </c>
      <c r="E162" s="34" t="s">
        <v>217</v>
      </c>
      <c r="F162" s="55" t="s">
        <v>30</v>
      </c>
      <c r="G162" s="35">
        <v>39622</v>
      </c>
      <c r="H162" s="36"/>
      <c r="I162" s="88"/>
      <c r="J162" s="37"/>
      <c r="K162" s="37"/>
      <c r="L162" s="50"/>
      <c r="M162" s="51"/>
      <c r="N162" s="40" t="s">
        <v>21</v>
      </c>
      <c r="O162" s="144"/>
      <c r="P162" s="145"/>
    </row>
    <row r="163" spans="1:20" ht="12.75" customHeight="1">
      <c r="A163" s="134" t="s">
        <v>21</v>
      </c>
      <c r="B163" s="76">
        <v>39</v>
      </c>
      <c r="C163" s="63" t="s">
        <v>218</v>
      </c>
      <c r="D163" s="157">
        <v>153</v>
      </c>
      <c r="E163" s="63" t="s">
        <v>219</v>
      </c>
      <c r="F163" s="81" t="s">
        <v>28</v>
      </c>
      <c r="G163" s="64">
        <v>39111</v>
      </c>
      <c r="H163" s="65"/>
      <c r="I163" s="87"/>
      <c r="J163" s="66"/>
      <c r="K163" s="66"/>
      <c r="L163" s="67"/>
      <c r="M163" s="68"/>
      <c r="N163" s="69" t="s">
        <v>21</v>
      </c>
      <c r="O163" s="150"/>
      <c r="P163" s="151"/>
    </row>
    <row r="164" spans="1:20" ht="12.75" customHeight="1">
      <c r="A164" s="134" t="s">
        <v>21</v>
      </c>
      <c r="B164" s="76">
        <v>39</v>
      </c>
      <c r="C164" s="63" t="s">
        <v>218</v>
      </c>
      <c r="D164" s="157">
        <v>154</v>
      </c>
      <c r="E164" s="63" t="s">
        <v>220</v>
      </c>
      <c r="F164" s="81" t="s">
        <v>30</v>
      </c>
      <c r="G164" s="64">
        <v>39332</v>
      </c>
      <c r="H164" s="65"/>
      <c r="I164" s="87"/>
      <c r="J164" s="66"/>
      <c r="K164" s="66"/>
      <c r="L164" s="70"/>
      <c r="M164" s="71"/>
      <c r="N164" s="69" t="s">
        <v>21</v>
      </c>
      <c r="O164" s="115">
        <f>SUM(J163:J166)</f>
        <v>0</v>
      </c>
      <c r="P164" s="152"/>
    </row>
    <row r="165" spans="1:20" ht="12.75" customHeight="1">
      <c r="A165" s="134" t="s">
        <v>21</v>
      </c>
      <c r="B165" s="76">
        <v>39</v>
      </c>
      <c r="C165" s="63" t="s">
        <v>218</v>
      </c>
      <c r="D165" s="157">
        <v>155</v>
      </c>
      <c r="E165" s="63" t="s">
        <v>221</v>
      </c>
      <c r="F165" s="81" t="s">
        <v>28</v>
      </c>
      <c r="G165" s="64">
        <v>39181</v>
      </c>
      <c r="H165" s="65"/>
      <c r="I165" s="87"/>
      <c r="J165" s="66"/>
      <c r="K165" s="66"/>
      <c r="L165" s="70"/>
      <c r="M165" s="72"/>
      <c r="N165" s="69" t="s">
        <v>21</v>
      </c>
      <c r="O165" s="153"/>
      <c r="P165" s="154"/>
    </row>
    <row r="166" spans="1:20" ht="12.75" customHeight="1">
      <c r="A166" s="134" t="s">
        <v>21</v>
      </c>
      <c r="B166" s="76">
        <v>39</v>
      </c>
      <c r="C166" s="63" t="s">
        <v>218</v>
      </c>
      <c r="D166" s="157">
        <v>156</v>
      </c>
      <c r="E166" s="63" t="s">
        <v>222</v>
      </c>
      <c r="F166" s="81" t="s">
        <v>30</v>
      </c>
      <c r="G166" s="64">
        <v>39121</v>
      </c>
      <c r="H166" s="65"/>
      <c r="I166" s="87"/>
      <c r="J166" s="66"/>
      <c r="K166" s="66"/>
      <c r="L166" s="73"/>
      <c r="M166" s="74"/>
      <c r="N166" s="69" t="s">
        <v>21</v>
      </c>
      <c r="O166" s="155"/>
      <c r="P166" s="156"/>
    </row>
    <row r="167" spans="1:20" ht="12.75" customHeight="1">
      <c r="A167" s="135" t="s">
        <v>21</v>
      </c>
      <c r="B167" s="75">
        <v>40</v>
      </c>
      <c r="C167" s="34" t="s">
        <v>223</v>
      </c>
      <c r="D167" s="158">
        <v>157</v>
      </c>
      <c r="E167" s="34" t="s">
        <v>224</v>
      </c>
      <c r="F167" s="55" t="s">
        <v>28</v>
      </c>
      <c r="G167" s="35">
        <v>39083</v>
      </c>
      <c r="H167" s="36"/>
      <c r="I167" s="88"/>
      <c r="J167" s="37"/>
      <c r="K167" s="37"/>
      <c r="L167" s="38"/>
      <c r="M167" s="39"/>
      <c r="N167" s="40" t="s">
        <v>21</v>
      </c>
      <c r="O167" s="138"/>
      <c r="P167" s="139"/>
    </row>
    <row r="168" spans="1:20" ht="12.75" customHeight="1">
      <c r="A168" s="135" t="s">
        <v>21</v>
      </c>
      <c r="B168" s="75">
        <v>40</v>
      </c>
      <c r="C168" s="34" t="s">
        <v>223</v>
      </c>
      <c r="D168" s="158">
        <v>158</v>
      </c>
      <c r="E168" s="34" t="s">
        <v>225</v>
      </c>
      <c r="F168" s="55" t="s">
        <v>30</v>
      </c>
      <c r="G168" s="35">
        <v>39335</v>
      </c>
      <c r="H168" s="36"/>
      <c r="I168" s="88"/>
      <c r="J168" s="37"/>
      <c r="K168" s="37"/>
      <c r="L168" s="44"/>
      <c r="M168" s="45"/>
      <c r="N168" s="40" t="s">
        <v>21</v>
      </c>
      <c r="O168" s="140">
        <f>SUM(J167:J170)</f>
        <v>0</v>
      </c>
      <c r="P168" s="141"/>
    </row>
    <row r="169" spans="1:20" ht="12.75" customHeight="1">
      <c r="A169" s="135" t="s">
        <v>21</v>
      </c>
      <c r="B169" s="75">
        <v>40</v>
      </c>
      <c r="C169" s="34" t="s">
        <v>223</v>
      </c>
      <c r="D169" s="158">
        <v>159</v>
      </c>
      <c r="E169" s="34" t="s">
        <v>226</v>
      </c>
      <c r="F169" s="55" t="s">
        <v>28</v>
      </c>
      <c r="G169" s="35">
        <v>39090</v>
      </c>
      <c r="H169" s="36"/>
      <c r="I169" s="88"/>
      <c r="J169" s="37"/>
      <c r="K169" s="37"/>
      <c r="L169" s="44"/>
      <c r="M169" s="48"/>
      <c r="N169" s="40" t="s">
        <v>21</v>
      </c>
      <c r="O169" s="142"/>
      <c r="P169" s="143"/>
    </row>
    <row r="170" spans="1:20" ht="12.75" customHeight="1">
      <c r="A170" s="135" t="s">
        <v>21</v>
      </c>
      <c r="B170" s="75">
        <v>40</v>
      </c>
      <c r="C170" s="34" t="s">
        <v>223</v>
      </c>
      <c r="D170" s="158">
        <v>160</v>
      </c>
      <c r="E170" s="34" t="s">
        <v>227</v>
      </c>
      <c r="F170" s="55" t="s">
        <v>30</v>
      </c>
      <c r="G170" s="35">
        <v>39456</v>
      </c>
      <c r="H170" s="36"/>
      <c r="I170" s="88"/>
      <c r="J170" s="37"/>
      <c r="K170" s="37"/>
      <c r="L170" s="50"/>
      <c r="M170" s="51"/>
      <c r="N170" s="40" t="s">
        <v>21</v>
      </c>
      <c r="O170" s="144"/>
      <c r="P170" s="145"/>
    </row>
    <row r="171" spans="1:20" ht="12.75" customHeight="1">
      <c r="A171" s="136" t="s">
        <v>22</v>
      </c>
      <c r="B171" s="76">
        <v>41</v>
      </c>
      <c r="C171" s="63" t="s">
        <v>228</v>
      </c>
      <c r="D171" s="157">
        <v>161</v>
      </c>
      <c r="E171" s="63" t="s">
        <v>229</v>
      </c>
      <c r="F171" s="81" t="s">
        <v>28</v>
      </c>
      <c r="G171" s="64">
        <v>39543</v>
      </c>
      <c r="H171" s="65"/>
      <c r="I171" s="186">
        <v>3.4348379629629629E-3</v>
      </c>
      <c r="J171" s="185">
        <v>15</v>
      </c>
      <c r="K171" s="66"/>
      <c r="L171" s="67"/>
      <c r="M171" s="68"/>
      <c r="N171" s="69" t="s">
        <v>22</v>
      </c>
      <c r="O171" s="113"/>
      <c r="P171" s="114"/>
    </row>
    <row r="172" spans="1:20" ht="12.75" customHeight="1">
      <c r="A172" s="136" t="s">
        <v>22</v>
      </c>
      <c r="B172" s="76">
        <v>41</v>
      </c>
      <c r="C172" s="63" t="s">
        <v>228</v>
      </c>
      <c r="D172" s="157">
        <v>162</v>
      </c>
      <c r="E172" s="63" t="s">
        <v>230</v>
      </c>
      <c r="F172" s="81" t="s">
        <v>30</v>
      </c>
      <c r="G172" s="64">
        <v>39660</v>
      </c>
      <c r="H172" s="65"/>
      <c r="I172" s="186">
        <v>3.9465277777777771E-3</v>
      </c>
      <c r="J172" s="185">
        <v>28</v>
      </c>
      <c r="K172" s="66"/>
      <c r="L172" s="70"/>
      <c r="M172" s="71"/>
      <c r="N172" s="69" t="s">
        <v>22</v>
      </c>
      <c r="O172" s="115">
        <f>SUM(J171:J174)</f>
        <v>104</v>
      </c>
      <c r="P172" s="116" t="str">
        <f>IF(OR(H172="",O172=""),"",RANK(O172,$K$11:$K$350,1))</f>
        <v/>
      </c>
    </row>
    <row r="173" spans="1:20" ht="12.75" customHeight="1">
      <c r="A173" s="136" t="s">
        <v>22</v>
      </c>
      <c r="B173" s="76">
        <v>41</v>
      </c>
      <c r="C173" s="63" t="s">
        <v>228</v>
      </c>
      <c r="D173" s="157">
        <v>163</v>
      </c>
      <c r="E173" s="63" t="s">
        <v>231</v>
      </c>
      <c r="F173" s="81" t="s">
        <v>28</v>
      </c>
      <c r="G173" s="64">
        <v>39553</v>
      </c>
      <c r="H173" s="65"/>
      <c r="I173" s="186">
        <v>3.716898148148148E-3</v>
      </c>
      <c r="J173" s="185">
        <v>14</v>
      </c>
      <c r="K173" s="66"/>
      <c r="L173" s="70"/>
      <c r="M173" s="72"/>
      <c r="N173" s="69" t="s">
        <v>22</v>
      </c>
      <c r="O173" s="115"/>
      <c r="P173" s="117"/>
    </row>
    <row r="174" spans="1:20" ht="12.75" customHeight="1">
      <c r="A174" s="136" t="s">
        <v>22</v>
      </c>
      <c r="B174" s="76">
        <v>41</v>
      </c>
      <c r="C174" s="63" t="s">
        <v>228</v>
      </c>
      <c r="D174" s="157">
        <v>164</v>
      </c>
      <c r="E174" s="63" t="s">
        <v>232</v>
      </c>
      <c r="F174" s="81" t="s">
        <v>30</v>
      </c>
      <c r="G174" s="64">
        <v>39602</v>
      </c>
      <c r="H174" s="65"/>
      <c r="I174" s="186">
        <v>3.9026620370370374E-3</v>
      </c>
      <c r="J174" s="185">
        <v>47</v>
      </c>
      <c r="K174" s="66"/>
      <c r="L174" s="73"/>
      <c r="M174" s="74"/>
      <c r="N174" s="69" t="s">
        <v>22</v>
      </c>
      <c r="O174" s="118"/>
      <c r="P174" s="119"/>
    </row>
    <row r="175" spans="1:20" ht="12.75" customHeight="1">
      <c r="A175" s="137" t="s">
        <v>22</v>
      </c>
      <c r="B175" s="75">
        <v>42</v>
      </c>
      <c r="C175" s="34" t="s">
        <v>233</v>
      </c>
      <c r="D175" s="158">
        <v>165</v>
      </c>
      <c r="E175" s="34" t="s">
        <v>234</v>
      </c>
      <c r="F175" s="55" t="s">
        <v>28</v>
      </c>
      <c r="G175" s="35">
        <v>39760</v>
      </c>
      <c r="H175" s="36"/>
      <c r="I175" s="187">
        <v>3.7956018518518517E-3</v>
      </c>
      <c r="J175" s="176">
        <v>24</v>
      </c>
      <c r="K175" s="37"/>
      <c r="L175" s="38"/>
      <c r="M175" s="39"/>
      <c r="N175" s="40" t="s">
        <v>22</v>
      </c>
      <c r="O175" s="140"/>
      <c r="P175" s="147"/>
      <c r="R175" s="52"/>
      <c r="S175" s="47"/>
      <c r="T175" s="47"/>
    </row>
    <row r="176" spans="1:20" ht="12.75" customHeight="1">
      <c r="A176" s="137" t="s">
        <v>22</v>
      </c>
      <c r="B176" s="75">
        <v>42</v>
      </c>
      <c r="C176" s="34" t="s">
        <v>233</v>
      </c>
      <c r="D176" s="158">
        <v>166</v>
      </c>
      <c r="E176" s="34" t="s">
        <v>235</v>
      </c>
      <c r="F176" s="55" t="s">
        <v>30</v>
      </c>
      <c r="G176" s="35">
        <v>39883</v>
      </c>
      <c r="H176" s="36"/>
      <c r="I176" s="187">
        <v>3.7917824074074073E-3</v>
      </c>
      <c r="J176" s="176">
        <v>19</v>
      </c>
      <c r="K176" s="37"/>
      <c r="L176" s="44"/>
      <c r="M176" s="45"/>
      <c r="N176" s="40" t="s">
        <v>22</v>
      </c>
      <c r="O176" s="140">
        <f>SUM(J175:J178)</f>
        <v>98</v>
      </c>
      <c r="P176" s="146" t="str">
        <f>IF(OR(H176="",O176=""),"",RANK(O176,$K$11:$K$350,1))</f>
        <v/>
      </c>
      <c r="R176" s="52"/>
      <c r="S176" s="47"/>
      <c r="T176" s="47"/>
    </row>
    <row r="177" spans="1:20" ht="12.75" customHeight="1">
      <c r="A177" s="137" t="s">
        <v>22</v>
      </c>
      <c r="B177" s="75">
        <v>42</v>
      </c>
      <c r="C177" s="34" t="s">
        <v>233</v>
      </c>
      <c r="D177" s="158">
        <v>167</v>
      </c>
      <c r="E177" s="34" t="s">
        <v>236</v>
      </c>
      <c r="F177" s="55" t="s">
        <v>28</v>
      </c>
      <c r="G177" s="35">
        <v>39734</v>
      </c>
      <c r="H177" s="36"/>
      <c r="I177" s="187">
        <v>3.0994212962962963E-3</v>
      </c>
      <c r="J177" s="176">
        <v>11</v>
      </c>
      <c r="K177" s="37"/>
      <c r="L177" s="44"/>
      <c r="M177" s="48"/>
      <c r="N177" s="40" t="s">
        <v>22</v>
      </c>
      <c r="O177" s="140"/>
      <c r="P177" s="147"/>
      <c r="R177" s="52"/>
      <c r="S177" s="47"/>
      <c r="T177" s="47"/>
    </row>
    <row r="178" spans="1:20" ht="12.75" customHeight="1">
      <c r="A178" s="137" t="s">
        <v>22</v>
      </c>
      <c r="B178" s="75">
        <v>42</v>
      </c>
      <c r="C178" s="34" t="s">
        <v>233</v>
      </c>
      <c r="D178" s="158">
        <v>168</v>
      </c>
      <c r="E178" s="34" t="s">
        <v>237</v>
      </c>
      <c r="F178" s="55" t="s">
        <v>30</v>
      </c>
      <c r="G178" s="35">
        <v>39760</v>
      </c>
      <c r="H178" s="36"/>
      <c r="I178" s="187">
        <v>3.0188657407407404E-3</v>
      </c>
      <c r="J178" s="176">
        <v>44</v>
      </c>
      <c r="K178" s="37"/>
      <c r="L178" s="50"/>
      <c r="M178" s="51"/>
      <c r="N178" s="40" t="s">
        <v>22</v>
      </c>
      <c r="O178" s="148"/>
      <c r="P178" s="149"/>
      <c r="R178" s="52"/>
      <c r="S178" s="47"/>
      <c r="T178" s="47"/>
    </row>
    <row r="179" spans="1:20" ht="12.75" customHeight="1">
      <c r="A179" s="136" t="s">
        <v>22</v>
      </c>
      <c r="B179" s="76">
        <v>43</v>
      </c>
      <c r="C179" s="63" t="s">
        <v>238</v>
      </c>
      <c r="D179" s="157">
        <v>169</v>
      </c>
      <c r="E179" s="63" t="s">
        <v>239</v>
      </c>
      <c r="F179" s="81" t="s">
        <v>28</v>
      </c>
      <c r="G179" s="64">
        <v>39342</v>
      </c>
      <c r="H179" s="65"/>
      <c r="I179" s="186">
        <v>2.4418981481481483E-3</v>
      </c>
      <c r="J179" s="185">
        <v>21</v>
      </c>
      <c r="K179" s="66"/>
      <c r="L179" s="67"/>
      <c r="M179" s="68"/>
      <c r="N179" s="69" t="s">
        <v>22</v>
      </c>
      <c r="O179" s="115"/>
      <c r="P179" s="117"/>
      <c r="R179" s="52"/>
      <c r="S179" s="47"/>
      <c r="T179" s="47"/>
    </row>
    <row r="180" spans="1:20" ht="12.75" customHeight="1">
      <c r="A180" s="136" t="s">
        <v>22</v>
      </c>
      <c r="B180" s="76">
        <v>43</v>
      </c>
      <c r="C180" s="63" t="s">
        <v>238</v>
      </c>
      <c r="D180" s="157">
        <v>170</v>
      </c>
      <c r="E180" s="63" t="s">
        <v>240</v>
      </c>
      <c r="F180" s="81" t="s">
        <v>30</v>
      </c>
      <c r="G180" s="64">
        <v>39198</v>
      </c>
      <c r="H180" s="65"/>
      <c r="I180" s="186">
        <v>2.7524305555555553E-3</v>
      </c>
      <c r="J180" s="185">
        <v>6</v>
      </c>
      <c r="K180" s="66"/>
      <c r="L180" s="70"/>
      <c r="M180" s="71"/>
      <c r="N180" s="69" t="s">
        <v>22</v>
      </c>
      <c r="O180" s="115">
        <f>SUM(J179:J182)</f>
        <v>144</v>
      </c>
      <c r="P180" s="116" t="str">
        <f>IF(OR(H180="",O180=""),"",RANK(O180,$K$11:$K$350,1))</f>
        <v/>
      </c>
      <c r="R180" s="52"/>
      <c r="S180" s="47"/>
      <c r="T180" s="47"/>
    </row>
    <row r="181" spans="1:20" ht="12.75" customHeight="1">
      <c r="A181" s="136" t="s">
        <v>22</v>
      </c>
      <c r="B181" s="76">
        <v>43</v>
      </c>
      <c r="C181" s="63" t="s">
        <v>238</v>
      </c>
      <c r="D181" s="157">
        <v>171</v>
      </c>
      <c r="E181" s="63" t="s">
        <v>241</v>
      </c>
      <c r="F181" s="81" t="s">
        <v>28</v>
      </c>
      <c r="G181" s="64">
        <v>39444</v>
      </c>
      <c r="H181" s="65"/>
      <c r="I181" s="186">
        <v>3.2203703703703704E-3</v>
      </c>
      <c r="J181" s="185">
        <v>49</v>
      </c>
      <c r="K181" s="66"/>
      <c r="L181" s="70"/>
      <c r="M181" s="72"/>
      <c r="N181" s="69" t="s">
        <v>22</v>
      </c>
      <c r="O181" s="115"/>
      <c r="P181" s="117"/>
      <c r="R181" s="52"/>
      <c r="S181" s="47"/>
      <c r="T181" s="47"/>
    </row>
    <row r="182" spans="1:20" ht="12.75" customHeight="1">
      <c r="A182" s="136" t="s">
        <v>22</v>
      </c>
      <c r="B182" s="76">
        <v>43</v>
      </c>
      <c r="C182" s="63" t="s">
        <v>238</v>
      </c>
      <c r="D182" s="157">
        <v>172</v>
      </c>
      <c r="E182" s="63" t="s">
        <v>242</v>
      </c>
      <c r="F182" s="81" t="s">
        <v>30</v>
      </c>
      <c r="G182" s="64">
        <v>39621</v>
      </c>
      <c r="H182" s="65"/>
      <c r="I182" s="186">
        <v>3.7859953703703701E-3</v>
      </c>
      <c r="J182" s="185">
        <v>68</v>
      </c>
      <c r="K182" s="66"/>
      <c r="L182" s="73"/>
      <c r="M182" s="74"/>
      <c r="N182" s="69" t="s">
        <v>22</v>
      </c>
      <c r="O182" s="118"/>
      <c r="P182" s="119"/>
      <c r="R182" s="52"/>
      <c r="S182" s="47"/>
      <c r="T182" s="47"/>
    </row>
    <row r="183" spans="1:20" ht="12.75" customHeight="1">
      <c r="A183" s="137" t="s">
        <v>22</v>
      </c>
      <c r="B183" s="75">
        <v>44</v>
      </c>
      <c r="C183" s="34" t="s">
        <v>243</v>
      </c>
      <c r="D183" s="158">
        <v>173</v>
      </c>
      <c r="E183" s="34" t="s">
        <v>244</v>
      </c>
      <c r="F183" s="55" t="s">
        <v>28</v>
      </c>
      <c r="G183" s="35">
        <v>39150</v>
      </c>
      <c r="H183" s="36"/>
      <c r="I183" s="187">
        <v>2.7416666666666666E-3</v>
      </c>
      <c r="J183" s="176">
        <v>23</v>
      </c>
      <c r="K183" s="37"/>
      <c r="L183" s="38"/>
      <c r="M183" s="39"/>
      <c r="N183" s="40" t="s">
        <v>22</v>
      </c>
      <c r="O183" s="140"/>
      <c r="P183" s="147"/>
    </row>
    <row r="184" spans="1:20" ht="12.75" customHeight="1">
      <c r="A184" s="137" t="s">
        <v>22</v>
      </c>
      <c r="B184" s="75">
        <v>44</v>
      </c>
      <c r="C184" s="34" t="s">
        <v>243</v>
      </c>
      <c r="D184" s="158">
        <v>174</v>
      </c>
      <c r="E184" s="34" t="s">
        <v>245</v>
      </c>
      <c r="F184" s="55" t="s">
        <v>30</v>
      </c>
      <c r="G184" s="35">
        <v>39199</v>
      </c>
      <c r="H184" s="36"/>
      <c r="I184" s="187">
        <v>4.0388888888888887E-3</v>
      </c>
      <c r="J184" s="176">
        <v>15</v>
      </c>
      <c r="K184" s="37"/>
      <c r="L184" s="44"/>
      <c r="M184" s="45"/>
      <c r="N184" s="40" t="s">
        <v>22</v>
      </c>
      <c r="O184" s="140">
        <f>SUM(J183:J186)</f>
        <v>89</v>
      </c>
      <c r="P184" s="146" t="str">
        <f>IF(OR(H184="",O184=""),"",RANK(O184,$K$11:$K$350,1))</f>
        <v/>
      </c>
    </row>
    <row r="185" spans="1:20" ht="12.75" customHeight="1">
      <c r="A185" s="137" t="s">
        <v>22</v>
      </c>
      <c r="B185" s="75">
        <v>44</v>
      </c>
      <c r="C185" s="34" t="s">
        <v>243</v>
      </c>
      <c r="D185" s="158">
        <v>175</v>
      </c>
      <c r="E185" s="34" t="s">
        <v>246</v>
      </c>
      <c r="F185" s="55" t="s">
        <v>28</v>
      </c>
      <c r="G185" s="35">
        <v>39136</v>
      </c>
      <c r="H185" s="36"/>
      <c r="I185" s="187">
        <v>3.155555555555556E-3</v>
      </c>
      <c r="J185" s="176">
        <v>9</v>
      </c>
      <c r="K185" s="37"/>
      <c r="L185" s="44"/>
      <c r="M185" s="48"/>
      <c r="N185" s="40" t="s">
        <v>22</v>
      </c>
      <c r="O185" s="140"/>
      <c r="P185" s="147"/>
    </row>
    <row r="186" spans="1:20" ht="12.75" customHeight="1">
      <c r="A186" s="137" t="s">
        <v>22</v>
      </c>
      <c r="B186" s="75">
        <v>44</v>
      </c>
      <c r="C186" s="34" t="s">
        <v>243</v>
      </c>
      <c r="D186" s="158">
        <v>176</v>
      </c>
      <c r="E186" s="34" t="s">
        <v>247</v>
      </c>
      <c r="F186" s="55" t="s">
        <v>30</v>
      </c>
      <c r="G186" s="35">
        <v>39431</v>
      </c>
      <c r="H186" s="36"/>
      <c r="I186" s="187">
        <v>3.4863425925925925E-3</v>
      </c>
      <c r="J186" s="176">
        <v>42</v>
      </c>
      <c r="K186" s="37"/>
      <c r="L186" s="50"/>
      <c r="M186" s="51"/>
      <c r="N186" s="40" t="s">
        <v>22</v>
      </c>
      <c r="O186" s="148"/>
      <c r="P186" s="149"/>
    </row>
    <row r="187" spans="1:20" ht="12.75" customHeight="1">
      <c r="A187" s="136" t="s">
        <v>22</v>
      </c>
      <c r="B187" s="76">
        <v>45</v>
      </c>
      <c r="C187" s="63" t="s">
        <v>248</v>
      </c>
      <c r="D187" s="157">
        <v>177</v>
      </c>
      <c r="E187" s="63" t="s">
        <v>249</v>
      </c>
      <c r="F187" s="81" t="s">
        <v>28</v>
      </c>
      <c r="G187" s="64">
        <v>39766</v>
      </c>
      <c r="H187" s="65"/>
      <c r="I187" s="186">
        <v>3.8773148148148143E-3</v>
      </c>
      <c r="J187" s="185">
        <v>92</v>
      </c>
      <c r="K187" s="66"/>
      <c r="L187" s="67"/>
      <c r="M187" s="68"/>
      <c r="N187" s="69" t="s">
        <v>22</v>
      </c>
      <c r="O187" s="115"/>
      <c r="P187" s="117"/>
    </row>
    <row r="188" spans="1:20" ht="12.75" customHeight="1">
      <c r="A188" s="136" t="s">
        <v>22</v>
      </c>
      <c r="B188" s="76">
        <v>45</v>
      </c>
      <c r="C188" s="63" t="s">
        <v>248</v>
      </c>
      <c r="D188" s="157">
        <v>178</v>
      </c>
      <c r="E188" s="63" t="s">
        <v>250</v>
      </c>
      <c r="F188" s="81" t="s">
        <v>30</v>
      </c>
      <c r="G188" s="64">
        <v>39282</v>
      </c>
      <c r="H188" s="65"/>
      <c r="I188" s="186">
        <v>2.5177083333333332E-3</v>
      </c>
      <c r="J188" s="185">
        <v>19</v>
      </c>
      <c r="K188" s="66"/>
      <c r="L188" s="70"/>
      <c r="M188" s="71"/>
      <c r="N188" s="69" t="s">
        <v>22</v>
      </c>
      <c r="O188" s="115">
        <f>SUM(J187:J190)</f>
        <v>198</v>
      </c>
      <c r="P188" s="116" t="str">
        <f>IF(OR(H188="",O188=""),"",RANK(O188,$K$11:$K$350,1))</f>
        <v/>
      </c>
    </row>
    <row r="189" spans="1:20" ht="12.75" customHeight="1">
      <c r="A189" s="136" t="s">
        <v>22</v>
      </c>
      <c r="B189" s="76">
        <v>45</v>
      </c>
      <c r="C189" s="63" t="s">
        <v>248</v>
      </c>
      <c r="D189" s="157">
        <v>179</v>
      </c>
      <c r="E189" s="63" t="s">
        <v>251</v>
      </c>
      <c r="F189" s="81" t="s">
        <v>28</v>
      </c>
      <c r="G189" s="64">
        <v>39292</v>
      </c>
      <c r="H189" s="65"/>
      <c r="I189" s="186">
        <v>3.4834490740740741E-3</v>
      </c>
      <c r="J189" s="185">
        <v>38</v>
      </c>
      <c r="K189" s="66"/>
      <c r="L189" s="70"/>
      <c r="M189" s="72"/>
      <c r="N189" s="69" t="s">
        <v>22</v>
      </c>
      <c r="O189" s="115"/>
      <c r="P189" s="117"/>
    </row>
    <row r="190" spans="1:20" ht="12.75" customHeight="1">
      <c r="A190" s="136" t="s">
        <v>22</v>
      </c>
      <c r="B190" s="76">
        <v>45</v>
      </c>
      <c r="C190" s="63" t="s">
        <v>248</v>
      </c>
      <c r="D190" s="157">
        <v>180</v>
      </c>
      <c r="E190" s="63" t="s">
        <v>252</v>
      </c>
      <c r="F190" s="81" t="s">
        <v>30</v>
      </c>
      <c r="G190" s="64">
        <v>39655</v>
      </c>
      <c r="H190" s="65"/>
      <c r="I190" s="186">
        <v>3.682175925925926E-3</v>
      </c>
      <c r="J190" s="185">
        <v>49</v>
      </c>
      <c r="K190" s="66"/>
      <c r="L190" s="73"/>
      <c r="M190" s="74"/>
      <c r="N190" s="69" t="s">
        <v>22</v>
      </c>
      <c r="O190" s="118"/>
      <c r="P190" s="119"/>
    </row>
    <row r="191" spans="1:20" ht="12.75" customHeight="1">
      <c r="A191" s="137" t="s">
        <v>22</v>
      </c>
      <c r="B191" s="75">
        <v>46</v>
      </c>
      <c r="C191" s="34" t="s">
        <v>253</v>
      </c>
      <c r="D191" s="158">
        <v>181</v>
      </c>
      <c r="E191" s="34" t="s">
        <v>254</v>
      </c>
      <c r="F191" s="55" t="s">
        <v>28</v>
      </c>
      <c r="G191" s="35">
        <v>39208</v>
      </c>
      <c r="H191" s="36"/>
      <c r="I191" s="187">
        <v>2.5892361111111112E-3</v>
      </c>
      <c r="J191" s="176">
        <v>18</v>
      </c>
      <c r="K191" s="37"/>
      <c r="L191" s="38"/>
      <c r="M191" s="39"/>
      <c r="N191" s="40" t="s">
        <v>22</v>
      </c>
      <c r="O191" s="140"/>
      <c r="P191" s="147"/>
    </row>
    <row r="192" spans="1:20" ht="12.75" customHeight="1">
      <c r="A192" s="137" t="s">
        <v>22</v>
      </c>
      <c r="B192" s="75">
        <v>46</v>
      </c>
      <c r="C192" s="34" t="s">
        <v>253</v>
      </c>
      <c r="D192" s="158">
        <v>182</v>
      </c>
      <c r="E192" s="34" t="s">
        <v>255</v>
      </c>
      <c r="F192" s="55" t="s">
        <v>30</v>
      </c>
      <c r="G192" s="35">
        <v>39172</v>
      </c>
      <c r="H192" s="36"/>
      <c r="I192" s="187">
        <v>2.7030092592592592E-3</v>
      </c>
      <c r="J192" s="176">
        <v>33</v>
      </c>
      <c r="K192" s="37"/>
      <c r="L192" s="44"/>
      <c r="M192" s="45"/>
      <c r="N192" s="40" t="s">
        <v>22</v>
      </c>
      <c r="O192" s="140">
        <f>SUM(J191:J194)</f>
        <v>106</v>
      </c>
      <c r="P192" s="146" t="str">
        <f>IF(OR(H192="",O192=""),"",RANK(O192,$K$11:$K$350,1))</f>
        <v/>
      </c>
    </row>
    <row r="193" spans="1:21" ht="12.75" customHeight="1">
      <c r="A193" s="137" t="s">
        <v>22</v>
      </c>
      <c r="B193" s="75">
        <v>46</v>
      </c>
      <c r="C193" s="34" t="s">
        <v>253</v>
      </c>
      <c r="D193" s="158">
        <v>183</v>
      </c>
      <c r="E193" s="34" t="s">
        <v>256</v>
      </c>
      <c r="F193" s="55" t="s">
        <v>28</v>
      </c>
      <c r="G193" s="35">
        <v>39260</v>
      </c>
      <c r="H193" s="36"/>
      <c r="I193" s="187">
        <v>3.6622685185185183E-3</v>
      </c>
      <c r="J193" s="176">
        <v>24</v>
      </c>
      <c r="K193" s="37"/>
      <c r="L193" s="44"/>
      <c r="M193" s="48"/>
      <c r="N193" s="40" t="s">
        <v>22</v>
      </c>
      <c r="O193" s="140"/>
      <c r="P193" s="147"/>
    </row>
    <row r="194" spans="1:21" ht="12.75" customHeight="1">
      <c r="A194" s="137" t="s">
        <v>22</v>
      </c>
      <c r="B194" s="75">
        <v>46</v>
      </c>
      <c r="C194" s="34" t="s">
        <v>253</v>
      </c>
      <c r="D194" s="158">
        <v>184</v>
      </c>
      <c r="E194" s="34" t="s">
        <v>257</v>
      </c>
      <c r="F194" s="55" t="s">
        <v>30</v>
      </c>
      <c r="G194" s="35">
        <v>39430</v>
      </c>
      <c r="H194" s="36"/>
      <c r="I194" s="187">
        <v>3.1831018518518519E-3</v>
      </c>
      <c r="J194" s="176">
        <v>31</v>
      </c>
      <c r="K194" s="37"/>
      <c r="L194" s="50"/>
      <c r="M194" s="51"/>
      <c r="N194" s="40" t="s">
        <v>22</v>
      </c>
      <c r="O194" s="148"/>
      <c r="P194" s="149"/>
    </row>
    <row r="195" spans="1:21" ht="12.75" customHeight="1">
      <c r="A195" s="136" t="s">
        <v>22</v>
      </c>
      <c r="B195" s="76">
        <v>47</v>
      </c>
      <c r="C195" s="63" t="s">
        <v>258</v>
      </c>
      <c r="D195" s="157">
        <v>185</v>
      </c>
      <c r="E195" s="63" t="s">
        <v>259</v>
      </c>
      <c r="F195" s="81" t="s">
        <v>28</v>
      </c>
      <c r="G195" s="64">
        <v>39297</v>
      </c>
      <c r="H195" s="65"/>
      <c r="I195" s="186">
        <v>3.3274305555555557E-3</v>
      </c>
      <c r="J195" s="185">
        <v>6</v>
      </c>
      <c r="K195" s="66"/>
      <c r="L195" s="67"/>
      <c r="M195" s="68"/>
      <c r="N195" s="69" t="s">
        <v>22</v>
      </c>
      <c r="O195" s="115"/>
      <c r="P195" s="117"/>
    </row>
    <row r="196" spans="1:21" ht="12.75" customHeight="1">
      <c r="A196" s="136" t="s">
        <v>22</v>
      </c>
      <c r="B196" s="76">
        <v>47</v>
      </c>
      <c r="C196" s="63" t="s">
        <v>258</v>
      </c>
      <c r="D196" s="157">
        <v>186</v>
      </c>
      <c r="E196" s="63" t="s">
        <v>260</v>
      </c>
      <c r="F196" s="81" t="s">
        <v>30</v>
      </c>
      <c r="G196" s="64">
        <v>39186</v>
      </c>
      <c r="H196" s="65"/>
      <c r="I196" s="186">
        <v>2.9614583333333333E-3</v>
      </c>
      <c r="J196" s="185">
        <v>29</v>
      </c>
      <c r="K196" s="66"/>
      <c r="L196" s="70"/>
      <c r="M196" s="71"/>
      <c r="N196" s="69" t="s">
        <v>22</v>
      </c>
      <c r="O196" s="115">
        <f>SUM(J195:J198)</f>
        <v>50</v>
      </c>
      <c r="P196" s="116" t="str">
        <f>IF(OR(H196="",O196=""),"",RANK(O196,$K$11:$K$350,1))</f>
        <v/>
      </c>
    </row>
    <row r="197" spans="1:21" ht="12.75" customHeight="1">
      <c r="A197" s="136" t="s">
        <v>22</v>
      </c>
      <c r="B197" s="76">
        <v>47</v>
      </c>
      <c r="C197" s="63" t="s">
        <v>258</v>
      </c>
      <c r="D197" s="157">
        <v>187</v>
      </c>
      <c r="E197" s="63" t="s">
        <v>261</v>
      </c>
      <c r="F197" s="81" t="s">
        <v>28</v>
      </c>
      <c r="G197" s="64">
        <v>39185</v>
      </c>
      <c r="H197" s="65"/>
      <c r="I197" s="186">
        <v>2.3916666666666665E-3</v>
      </c>
      <c r="J197" s="185">
        <v>7</v>
      </c>
      <c r="K197" s="66"/>
      <c r="L197" s="70"/>
      <c r="M197" s="72"/>
      <c r="N197" s="69" t="s">
        <v>22</v>
      </c>
      <c r="O197" s="115"/>
      <c r="P197" s="117"/>
    </row>
    <row r="198" spans="1:21" ht="12.75" customHeight="1">
      <c r="A198" s="136" t="s">
        <v>22</v>
      </c>
      <c r="B198" s="76">
        <v>47</v>
      </c>
      <c r="C198" s="63" t="s">
        <v>258</v>
      </c>
      <c r="D198" s="157">
        <v>188</v>
      </c>
      <c r="E198" s="63" t="s">
        <v>262</v>
      </c>
      <c r="F198" s="81" t="s">
        <v>30</v>
      </c>
      <c r="G198" s="64">
        <v>39406</v>
      </c>
      <c r="H198" s="65"/>
      <c r="I198" s="186">
        <v>3.276851851851852E-3</v>
      </c>
      <c r="J198" s="185">
        <v>8</v>
      </c>
      <c r="K198" s="66"/>
      <c r="L198" s="73"/>
      <c r="M198" s="74"/>
      <c r="N198" s="69" t="s">
        <v>22</v>
      </c>
      <c r="O198" s="118"/>
      <c r="P198" s="119"/>
    </row>
    <row r="199" spans="1:21" ht="12.75" customHeight="1">
      <c r="A199" s="137" t="s">
        <v>22</v>
      </c>
      <c r="B199" s="75">
        <v>48</v>
      </c>
      <c r="C199" s="34" t="s">
        <v>263</v>
      </c>
      <c r="D199" s="158">
        <v>189</v>
      </c>
      <c r="E199" s="34" t="s">
        <v>264</v>
      </c>
      <c r="F199" s="55" t="s">
        <v>28</v>
      </c>
      <c r="G199" s="35">
        <v>39638</v>
      </c>
      <c r="H199" s="36"/>
      <c r="I199" s="187">
        <v>3.0899305555555554E-3</v>
      </c>
      <c r="J199" s="176">
        <v>37</v>
      </c>
      <c r="K199" s="37"/>
      <c r="L199" s="38"/>
      <c r="M199" s="39"/>
      <c r="N199" s="40" t="s">
        <v>22</v>
      </c>
      <c r="O199" s="140"/>
      <c r="P199" s="147"/>
    </row>
    <row r="200" spans="1:21" ht="12.75" customHeight="1">
      <c r="A200" s="137" t="s">
        <v>22</v>
      </c>
      <c r="B200" s="75">
        <v>48</v>
      </c>
      <c r="C200" s="34" t="s">
        <v>263</v>
      </c>
      <c r="D200" s="158">
        <v>190</v>
      </c>
      <c r="E200" s="34" t="s">
        <v>265</v>
      </c>
      <c r="F200" s="55" t="s">
        <v>30</v>
      </c>
      <c r="G200" s="35">
        <v>39491</v>
      </c>
      <c r="H200" s="36"/>
      <c r="I200" s="187">
        <v>3.9156249999999998E-3</v>
      </c>
      <c r="J200" s="176">
        <v>83</v>
      </c>
      <c r="K200" s="37"/>
      <c r="L200" s="44"/>
      <c r="M200" s="45"/>
      <c r="N200" s="40" t="s">
        <v>22</v>
      </c>
      <c r="O200" s="140">
        <f>SUM(J199:J202)</f>
        <v>212</v>
      </c>
      <c r="P200" s="146" t="str">
        <f>IF(OR(H200="",O200=""),"",RANK(O200,$K$11:$K$350,1))</f>
        <v/>
      </c>
    </row>
    <row r="201" spans="1:21" ht="12.75" customHeight="1">
      <c r="A201" s="137" t="s">
        <v>22</v>
      </c>
      <c r="B201" s="75">
        <v>48</v>
      </c>
      <c r="C201" s="34" t="s">
        <v>263</v>
      </c>
      <c r="D201" s="158">
        <v>191</v>
      </c>
      <c r="E201" s="34" t="s">
        <v>266</v>
      </c>
      <c r="F201" s="55" t="s">
        <v>28</v>
      </c>
      <c r="G201" s="35">
        <v>39776</v>
      </c>
      <c r="H201" s="36"/>
      <c r="I201" s="187">
        <v>3.5343749999999998E-3</v>
      </c>
      <c r="J201" s="176">
        <v>30</v>
      </c>
      <c r="K201" s="37"/>
      <c r="L201" s="44"/>
      <c r="M201" s="48"/>
      <c r="N201" s="40" t="s">
        <v>22</v>
      </c>
      <c r="O201" s="140"/>
      <c r="P201" s="147"/>
    </row>
    <row r="202" spans="1:21" ht="12.75" customHeight="1">
      <c r="A202" s="137" t="s">
        <v>22</v>
      </c>
      <c r="B202" s="75">
        <v>48</v>
      </c>
      <c r="C202" s="34" t="s">
        <v>263</v>
      </c>
      <c r="D202" s="158">
        <v>192</v>
      </c>
      <c r="E202" s="34" t="s">
        <v>267</v>
      </c>
      <c r="F202" s="55" t="s">
        <v>30</v>
      </c>
      <c r="G202" s="35">
        <v>39517</v>
      </c>
      <c r="H202" s="36"/>
      <c r="I202" s="187">
        <v>3.5942129629629627E-3</v>
      </c>
      <c r="J202" s="176">
        <v>62</v>
      </c>
      <c r="K202" s="37"/>
      <c r="L202" s="50"/>
      <c r="M202" s="51"/>
      <c r="N202" s="40" t="s">
        <v>22</v>
      </c>
      <c r="O202" s="148"/>
      <c r="P202" s="149"/>
    </row>
    <row r="203" spans="1:21" ht="12.75" customHeight="1">
      <c r="A203" s="136" t="s">
        <v>22</v>
      </c>
      <c r="B203" s="76">
        <v>49</v>
      </c>
      <c r="C203" s="63" t="s">
        <v>268</v>
      </c>
      <c r="D203" s="157">
        <v>193</v>
      </c>
      <c r="E203" s="63" t="s">
        <v>269</v>
      </c>
      <c r="F203" s="81" t="s">
        <v>28</v>
      </c>
      <c r="G203" s="64">
        <v>39650</v>
      </c>
      <c r="H203" s="65"/>
      <c r="I203" s="186">
        <v>3.3435185185185182E-3</v>
      </c>
      <c r="J203" s="185">
        <v>8</v>
      </c>
      <c r="K203" s="66"/>
      <c r="L203" s="67"/>
      <c r="M203" s="68"/>
      <c r="N203" s="69" t="s">
        <v>22</v>
      </c>
      <c r="O203" s="115"/>
      <c r="P203" s="117"/>
    </row>
    <row r="204" spans="1:21" ht="12.75" customHeight="1">
      <c r="A204" s="136" t="s">
        <v>22</v>
      </c>
      <c r="B204" s="76">
        <v>49</v>
      </c>
      <c r="C204" s="63" t="s">
        <v>268</v>
      </c>
      <c r="D204" s="157">
        <v>194</v>
      </c>
      <c r="E204" s="63" t="s">
        <v>270</v>
      </c>
      <c r="F204" s="81" t="s">
        <v>30</v>
      </c>
      <c r="G204" s="64">
        <v>39367</v>
      </c>
      <c r="H204" s="65"/>
      <c r="I204" s="186">
        <v>3.6483796296296299E-3</v>
      </c>
      <c r="J204" s="185">
        <v>35</v>
      </c>
      <c r="K204" s="66"/>
      <c r="L204" s="70"/>
      <c r="M204" s="71"/>
      <c r="N204" s="69" t="s">
        <v>22</v>
      </c>
      <c r="O204" s="115">
        <f>SUM(J203:J206)</f>
        <v>77</v>
      </c>
      <c r="P204" s="116" t="str">
        <f>IF(OR(H204="",O204=""),"",RANK(O204,$K$11:$K$350,1))</f>
        <v/>
      </c>
    </row>
    <row r="205" spans="1:21" ht="12.75" customHeight="1">
      <c r="A205" s="136" t="s">
        <v>22</v>
      </c>
      <c r="B205" s="76">
        <v>49</v>
      </c>
      <c r="C205" s="63" t="s">
        <v>268</v>
      </c>
      <c r="D205" s="157">
        <v>195</v>
      </c>
      <c r="E205" s="63" t="s">
        <v>271</v>
      </c>
      <c r="F205" s="81" t="s">
        <v>28</v>
      </c>
      <c r="G205" s="64">
        <v>39594</v>
      </c>
      <c r="H205" s="65"/>
      <c r="I205" s="186">
        <v>3.2826388888888892E-3</v>
      </c>
      <c r="J205" s="185">
        <v>5</v>
      </c>
      <c r="K205" s="66"/>
      <c r="L205" s="70"/>
      <c r="M205" s="72"/>
      <c r="N205" s="69" t="s">
        <v>22</v>
      </c>
      <c r="O205" s="115"/>
      <c r="P205" s="117"/>
    </row>
    <row r="206" spans="1:21" ht="12.75" customHeight="1">
      <c r="A206" s="136" t="s">
        <v>22</v>
      </c>
      <c r="B206" s="76">
        <v>49</v>
      </c>
      <c r="C206" s="63" t="s">
        <v>268</v>
      </c>
      <c r="D206" s="157">
        <v>196</v>
      </c>
      <c r="E206" s="63" t="s">
        <v>272</v>
      </c>
      <c r="F206" s="81" t="s">
        <v>30</v>
      </c>
      <c r="G206" s="64">
        <v>39810</v>
      </c>
      <c r="H206" s="65"/>
      <c r="I206" s="186">
        <v>3.2493055555555556E-3</v>
      </c>
      <c r="J206" s="185">
        <v>29</v>
      </c>
      <c r="K206" s="66"/>
      <c r="L206" s="73"/>
      <c r="M206" s="74"/>
      <c r="N206" s="69" t="s">
        <v>22</v>
      </c>
      <c r="O206" s="118"/>
      <c r="P206" s="119"/>
    </row>
    <row r="207" spans="1:21" ht="12.75" customHeight="1">
      <c r="A207" s="137" t="s">
        <v>22</v>
      </c>
      <c r="B207" s="75">
        <v>50</v>
      </c>
      <c r="C207" s="34" t="s">
        <v>273</v>
      </c>
      <c r="D207" s="158">
        <v>197</v>
      </c>
      <c r="E207" s="34" t="s">
        <v>274</v>
      </c>
      <c r="F207" s="55" t="s">
        <v>28</v>
      </c>
      <c r="G207" s="35">
        <v>39453</v>
      </c>
      <c r="H207" s="36"/>
      <c r="I207" s="187">
        <v>4.9304398148148154E-3</v>
      </c>
      <c r="J207" s="176">
        <v>78</v>
      </c>
      <c r="K207" s="37"/>
      <c r="L207" s="38"/>
      <c r="M207" s="45"/>
      <c r="N207" s="40" t="s">
        <v>22</v>
      </c>
      <c r="O207" s="140"/>
      <c r="P207" s="147"/>
      <c r="U207" s="1"/>
    </row>
    <row r="208" spans="1:21" ht="12.75" customHeight="1">
      <c r="A208" s="137" t="s">
        <v>22</v>
      </c>
      <c r="B208" s="75">
        <v>50</v>
      </c>
      <c r="C208" s="34" t="s">
        <v>273</v>
      </c>
      <c r="D208" s="158">
        <v>198</v>
      </c>
      <c r="E208" s="34" t="s">
        <v>275</v>
      </c>
      <c r="F208" s="55" t="s">
        <v>30</v>
      </c>
      <c r="G208" s="35">
        <v>39261</v>
      </c>
      <c r="H208" s="36"/>
      <c r="I208" s="187">
        <v>3.4309027777777779E-3</v>
      </c>
      <c r="J208" s="176">
        <v>15</v>
      </c>
      <c r="K208" s="37"/>
      <c r="L208" s="44"/>
      <c r="M208" s="45"/>
      <c r="N208" s="40" t="s">
        <v>22</v>
      </c>
      <c r="O208" s="140">
        <f>SUM(J207:J210)</f>
        <v>135</v>
      </c>
      <c r="P208" s="146" t="str">
        <f>IF(OR(H208="",O208=""),"",RANK(O208,$K$11:$K$350,1))</f>
        <v/>
      </c>
      <c r="U208" s="1"/>
    </row>
    <row r="209" spans="1:21" ht="12.75" customHeight="1">
      <c r="A209" s="137" t="s">
        <v>22</v>
      </c>
      <c r="B209" s="75">
        <v>50</v>
      </c>
      <c r="C209" s="34" t="s">
        <v>273</v>
      </c>
      <c r="D209" s="158">
        <v>199</v>
      </c>
      <c r="E209" s="34" t="s">
        <v>276</v>
      </c>
      <c r="F209" s="55" t="s">
        <v>28</v>
      </c>
      <c r="G209" s="35">
        <v>39173</v>
      </c>
      <c r="H209" s="36"/>
      <c r="I209" s="187">
        <v>3.3122685185185186E-3</v>
      </c>
      <c r="J209" s="176">
        <v>3</v>
      </c>
      <c r="K209" s="37"/>
      <c r="L209" s="44"/>
      <c r="M209" s="48"/>
      <c r="N209" s="40" t="s">
        <v>22</v>
      </c>
      <c r="O209" s="140"/>
      <c r="P209" s="147"/>
      <c r="U209" s="1"/>
    </row>
    <row r="210" spans="1:21" ht="12.75" customHeight="1">
      <c r="A210" s="137" t="s">
        <v>22</v>
      </c>
      <c r="B210" s="75">
        <v>50</v>
      </c>
      <c r="C210" s="34" t="s">
        <v>273</v>
      </c>
      <c r="D210" s="158">
        <v>200</v>
      </c>
      <c r="E210" s="34" t="s">
        <v>277</v>
      </c>
      <c r="F210" s="55" t="s">
        <v>30</v>
      </c>
      <c r="G210" s="35">
        <v>39211</v>
      </c>
      <c r="H210" s="36"/>
      <c r="I210" s="187">
        <v>3.7100694444444447E-3</v>
      </c>
      <c r="J210" s="176">
        <v>39</v>
      </c>
      <c r="K210" s="37"/>
      <c r="L210" s="50"/>
      <c r="M210" s="51"/>
      <c r="N210" s="40" t="s">
        <v>22</v>
      </c>
      <c r="O210" s="148"/>
      <c r="P210" s="149"/>
      <c r="U210" s="1"/>
    </row>
    <row r="211" spans="1:21" ht="12.75" customHeight="1">
      <c r="A211" s="136" t="s">
        <v>22</v>
      </c>
      <c r="B211" s="76">
        <v>51</v>
      </c>
      <c r="C211" s="63" t="s">
        <v>278</v>
      </c>
      <c r="D211" s="157">
        <v>201</v>
      </c>
      <c r="E211" s="63" t="s">
        <v>279</v>
      </c>
      <c r="F211" s="81" t="s">
        <v>28</v>
      </c>
      <c r="G211" s="64">
        <v>39261</v>
      </c>
      <c r="H211" s="65"/>
      <c r="I211" s="186">
        <v>2.1434027777777779E-3</v>
      </c>
      <c r="J211" s="185">
        <v>2</v>
      </c>
      <c r="K211" s="66"/>
      <c r="L211" s="67"/>
      <c r="M211" s="71"/>
      <c r="N211" s="69" t="s">
        <v>22</v>
      </c>
      <c r="O211" s="115"/>
      <c r="P211" s="117"/>
      <c r="U211" s="1"/>
    </row>
    <row r="212" spans="1:21" ht="12.75" customHeight="1">
      <c r="A212" s="136" t="s">
        <v>22</v>
      </c>
      <c r="B212" s="76">
        <v>51</v>
      </c>
      <c r="C212" s="63" t="s">
        <v>278</v>
      </c>
      <c r="D212" s="157">
        <v>202</v>
      </c>
      <c r="E212" s="63" t="s">
        <v>280</v>
      </c>
      <c r="F212" s="81" t="s">
        <v>30</v>
      </c>
      <c r="G212" s="64">
        <v>39349</v>
      </c>
      <c r="H212" s="65"/>
      <c r="I212" s="186">
        <v>2.9790509259259262E-3</v>
      </c>
      <c r="J212" s="185">
        <v>9</v>
      </c>
      <c r="K212" s="66"/>
      <c r="L212" s="70"/>
      <c r="M212" s="71"/>
      <c r="N212" s="69" t="s">
        <v>22</v>
      </c>
      <c r="O212" s="115">
        <f>SUM(J211:J214)</f>
        <v>17</v>
      </c>
      <c r="P212" s="116" t="str">
        <f>IF(OR(H212="",O212=""),"",RANK(O212,$K$11:$K$350,1))</f>
        <v/>
      </c>
      <c r="U212" s="1"/>
    </row>
    <row r="213" spans="1:21" ht="12.75" customHeight="1">
      <c r="A213" s="136" t="s">
        <v>22</v>
      </c>
      <c r="B213" s="76">
        <v>51</v>
      </c>
      <c r="C213" s="63" t="s">
        <v>278</v>
      </c>
      <c r="D213" s="157">
        <v>203</v>
      </c>
      <c r="E213" s="63" t="s">
        <v>281</v>
      </c>
      <c r="F213" s="81" t="s">
        <v>28</v>
      </c>
      <c r="G213" s="64">
        <v>39810</v>
      </c>
      <c r="H213" s="65"/>
      <c r="I213" s="186">
        <v>2.8878472222222222E-3</v>
      </c>
      <c r="J213" s="185">
        <v>4</v>
      </c>
      <c r="K213" s="66"/>
      <c r="L213" s="70"/>
      <c r="M213" s="72"/>
      <c r="N213" s="69" t="s">
        <v>22</v>
      </c>
      <c r="O213" s="115"/>
      <c r="P213" s="117"/>
      <c r="U213" s="1"/>
    </row>
    <row r="214" spans="1:21" ht="12.75" customHeight="1">
      <c r="A214" s="136" t="s">
        <v>22</v>
      </c>
      <c r="B214" s="76">
        <v>51</v>
      </c>
      <c r="C214" s="63" t="s">
        <v>278</v>
      </c>
      <c r="D214" s="157">
        <v>204</v>
      </c>
      <c r="E214" s="63" t="s">
        <v>282</v>
      </c>
      <c r="F214" s="81" t="s">
        <v>30</v>
      </c>
      <c r="G214" s="64">
        <v>39016</v>
      </c>
      <c r="H214" s="77"/>
      <c r="I214" s="186">
        <v>2.339351851851852E-3</v>
      </c>
      <c r="J214" s="185">
        <v>2</v>
      </c>
      <c r="K214" s="66"/>
      <c r="L214" s="73"/>
      <c r="M214" s="74"/>
      <c r="N214" s="69" t="s">
        <v>22</v>
      </c>
      <c r="O214" s="118"/>
      <c r="P214" s="119"/>
      <c r="U214" s="1"/>
    </row>
    <row r="215" spans="1:21" ht="12.75" customHeight="1">
      <c r="A215" s="137" t="s">
        <v>22</v>
      </c>
      <c r="B215" s="75">
        <v>52</v>
      </c>
      <c r="C215" s="34" t="s">
        <v>283</v>
      </c>
      <c r="D215" s="158">
        <v>205</v>
      </c>
      <c r="E215" s="34" t="s">
        <v>284</v>
      </c>
      <c r="F215" s="55" t="s">
        <v>28</v>
      </c>
      <c r="G215" s="35">
        <v>39729</v>
      </c>
      <c r="H215" s="33"/>
      <c r="I215" s="187">
        <v>2.2502314814814815E-3</v>
      </c>
      <c r="J215" s="176">
        <v>3</v>
      </c>
      <c r="K215" s="37"/>
      <c r="L215" s="38"/>
      <c r="M215" s="45"/>
      <c r="N215" s="40" t="s">
        <v>22</v>
      </c>
      <c r="O215" s="140"/>
      <c r="P215" s="147"/>
      <c r="U215" s="1"/>
    </row>
    <row r="216" spans="1:21" ht="12.75" customHeight="1">
      <c r="A216" s="137" t="s">
        <v>22</v>
      </c>
      <c r="B216" s="75">
        <v>52</v>
      </c>
      <c r="C216" s="34" t="s">
        <v>283</v>
      </c>
      <c r="D216" s="158">
        <v>206</v>
      </c>
      <c r="E216" s="34" t="s">
        <v>285</v>
      </c>
      <c r="F216" s="55" t="s">
        <v>30</v>
      </c>
      <c r="G216" s="35">
        <v>39171</v>
      </c>
      <c r="H216" s="33"/>
      <c r="I216" s="187">
        <v>2.2537037037037035E-3</v>
      </c>
      <c r="J216" s="176">
        <v>3</v>
      </c>
      <c r="K216" s="37"/>
      <c r="L216" s="44"/>
      <c r="M216" s="45"/>
      <c r="N216" s="40" t="s">
        <v>22</v>
      </c>
      <c r="O216" s="140">
        <f>SUM(J215:J218)</f>
        <v>8</v>
      </c>
      <c r="P216" s="146" t="str">
        <f>IF(OR(H216="",O216=""),"",RANK(O216,$K$11:$K$350,1))</f>
        <v/>
      </c>
      <c r="U216" s="1"/>
    </row>
    <row r="217" spans="1:21" ht="12.75" customHeight="1">
      <c r="A217" s="137" t="s">
        <v>22</v>
      </c>
      <c r="B217" s="75">
        <v>52</v>
      </c>
      <c r="C217" s="34" t="s">
        <v>283</v>
      </c>
      <c r="D217" s="158">
        <v>207</v>
      </c>
      <c r="E217" s="34" t="s">
        <v>286</v>
      </c>
      <c r="F217" s="55" t="s">
        <v>28</v>
      </c>
      <c r="G217" s="35">
        <v>39713</v>
      </c>
      <c r="H217" s="33"/>
      <c r="I217" s="187">
        <v>3.2446759259259256E-3</v>
      </c>
      <c r="J217" s="176">
        <v>2</v>
      </c>
      <c r="K217" s="37"/>
      <c r="L217" s="44"/>
      <c r="M217" s="48"/>
      <c r="N217" s="40" t="s">
        <v>22</v>
      </c>
      <c r="O217" s="140"/>
      <c r="P217" s="147"/>
      <c r="U217" s="1"/>
    </row>
    <row r="218" spans="1:21" ht="12.75" customHeight="1">
      <c r="A218" s="137" t="s">
        <v>22</v>
      </c>
      <c r="B218" s="75">
        <v>52</v>
      </c>
      <c r="C218" s="34" t="s">
        <v>283</v>
      </c>
      <c r="D218" s="158">
        <v>208</v>
      </c>
      <c r="E218" s="34" t="s">
        <v>287</v>
      </c>
      <c r="F218" s="55" t="s">
        <v>30</v>
      </c>
      <c r="G218" s="35">
        <v>39309</v>
      </c>
      <c r="H218" s="33"/>
      <c r="I218" s="187">
        <v>2.476736111111111E-3</v>
      </c>
      <c r="J218" s="176">
        <v>0</v>
      </c>
      <c r="K218" s="37"/>
      <c r="L218" s="50"/>
      <c r="M218" s="51"/>
      <c r="N218" s="40" t="s">
        <v>22</v>
      </c>
      <c r="O218" s="148"/>
      <c r="P218" s="149"/>
      <c r="U218" s="1"/>
    </row>
    <row r="219" spans="1:21" ht="12.75" customHeight="1">
      <c r="A219" s="136" t="s">
        <v>22</v>
      </c>
      <c r="B219" s="76">
        <v>53</v>
      </c>
      <c r="C219" s="63" t="s">
        <v>288</v>
      </c>
      <c r="D219" s="157">
        <v>209</v>
      </c>
      <c r="E219" s="63" t="s">
        <v>289</v>
      </c>
      <c r="F219" s="81" t="s">
        <v>28</v>
      </c>
      <c r="G219" s="64">
        <v>39284</v>
      </c>
      <c r="H219" s="77"/>
      <c r="I219" s="186">
        <v>3.6123842592592592E-3</v>
      </c>
      <c r="J219" s="185">
        <v>47</v>
      </c>
      <c r="K219" s="66"/>
      <c r="L219" s="67"/>
      <c r="M219" s="71"/>
      <c r="N219" s="69" t="s">
        <v>22</v>
      </c>
      <c r="O219" s="115"/>
      <c r="P219" s="117"/>
      <c r="U219" s="1"/>
    </row>
    <row r="220" spans="1:21" ht="12.75" customHeight="1">
      <c r="A220" s="136" t="s">
        <v>22</v>
      </c>
      <c r="B220" s="76">
        <v>53</v>
      </c>
      <c r="C220" s="63" t="s">
        <v>288</v>
      </c>
      <c r="D220" s="157">
        <v>210</v>
      </c>
      <c r="E220" s="63" t="s">
        <v>290</v>
      </c>
      <c r="F220" s="81" t="s">
        <v>30</v>
      </c>
      <c r="G220" s="64">
        <v>39614</v>
      </c>
      <c r="H220" s="77"/>
      <c r="I220" s="186">
        <v>3.3887731481481477E-3</v>
      </c>
      <c r="J220" s="185">
        <v>15</v>
      </c>
      <c r="K220" s="66"/>
      <c r="L220" s="70"/>
      <c r="M220" s="71"/>
      <c r="N220" s="69" t="s">
        <v>22</v>
      </c>
      <c r="O220" s="115">
        <f>SUM(J219:J222)</f>
        <v>168</v>
      </c>
      <c r="P220" s="116" t="str">
        <f>IF(OR(H220="",O220=""),"",RANK(O220,$K$11:$K$350,1))</f>
        <v/>
      </c>
      <c r="U220" s="1"/>
    </row>
    <row r="221" spans="1:21" ht="12.75" customHeight="1">
      <c r="A221" s="136" t="s">
        <v>22</v>
      </c>
      <c r="B221" s="76">
        <v>53</v>
      </c>
      <c r="C221" s="63" t="s">
        <v>288</v>
      </c>
      <c r="D221" s="157">
        <v>211</v>
      </c>
      <c r="E221" s="63" t="s">
        <v>291</v>
      </c>
      <c r="F221" s="81" t="s">
        <v>28</v>
      </c>
      <c r="G221" s="64">
        <v>39204</v>
      </c>
      <c r="H221" s="77"/>
      <c r="I221" s="186">
        <v>3.7984953703703705E-3</v>
      </c>
      <c r="J221" s="185">
        <v>47</v>
      </c>
      <c r="K221" s="66"/>
      <c r="L221" s="70"/>
      <c r="M221" s="72"/>
      <c r="N221" s="69" t="s">
        <v>22</v>
      </c>
      <c r="O221" s="115"/>
      <c r="P221" s="117"/>
      <c r="U221" s="1"/>
    </row>
    <row r="222" spans="1:21" ht="12.75" customHeight="1">
      <c r="A222" s="136" t="s">
        <v>22</v>
      </c>
      <c r="B222" s="76">
        <v>53</v>
      </c>
      <c r="C222" s="63" t="s">
        <v>288</v>
      </c>
      <c r="D222" s="157">
        <v>212</v>
      </c>
      <c r="E222" s="63" t="s">
        <v>292</v>
      </c>
      <c r="F222" s="81" t="s">
        <v>30</v>
      </c>
      <c r="G222" s="64">
        <v>39307</v>
      </c>
      <c r="H222" s="77"/>
      <c r="I222" s="186">
        <v>3.7252314814814817E-3</v>
      </c>
      <c r="J222" s="185">
        <v>59</v>
      </c>
      <c r="K222" s="66"/>
      <c r="L222" s="73"/>
      <c r="M222" s="74"/>
      <c r="N222" s="69" t="s">
        <v>22</v>
      </c>
      <c r="O222" s="118"/>
      <c r="P222" s="119"/>
      <c r="U222" s="1"/>
    </row>
    <row r="223" spans="1:21" ht="12.75" customHeight="1">
      <c r="A223" s="137" t="s">
        <v>22</v>
      </c>
      <c r="B223" s="75">
        <v>54</v>
      </c>
      <c r="C223" s="34" t="s">
        <v>293</v>
      </c>
      <c r="D223" s="158">
        <v>213</v>
      </c>
      <c r="E223" s="34" t="s">
        <v>294</v>
      </c>
      <c r="F223" s="55" t="s">
        <v>28</v>
      </c>
      <c r="G223" s="35">
        <v>39643</v>
      </c>
      <c r="H223" s="33"/>
      <c r="I223" s="187">
        <v>2.8718749999999999E-3</v>
      </c>
      <c r="J223" s="176">
        <v>0</v>
      </c>
      <c r="K223" s="37"/>
      <c r="L223" s="38"/>
      <c r="M223" s="39"/>
      <c r="N223" s="40" t="s">
        <v>22</v>
      </c>
      <c r="O223" s="140"/>
      <c r="P223" s="147"/>
    </row>
    <row r="224" spans="1:21" ht="12.75" customHeight="1">
      <c r="A224" s="137" t="s">
        <v>22</v>
      </c>
      <c r="B224" s="75">
        <v>54</v>
      </c>
      <c r="C224" s="34" t="s">
        <v>293</v>
      </c>
      <c r="D224" s="158">
        <v>214</v>
      </c>
      <c r="E224" s="34" t="s">
        <v>295</v>
      </c>
      <c r="F224" s="55" t="s">
        <v>30</v>
      </c>
      <c r="G224" s="35">
        <v>39666</v>
      </c>
      <c r="H224" s="33"/>
      <c r="I224" s="187">
        <v>3.0777777777777782E-3</v>
      </c>
      <c r="J224" s="176">
        <v>10</v>
      </c>
      <c r="K224" s="37"/>
      <c r="L224" s="44"/>
      <c r="M224" s="45"/>
      <c r="N224" s="40" t="s">
        <v>22</v>
      </c>
      <c r="O224" s="140">
        <f>SUM(J223:J226)</f>
        <v>11</v>
      </c>
      <c r="P224" s="146" t="str">
        <f>IF(OR(H224="",O224=""),"",RANK(O224,$K$11:$K$350,1))</f>
        <v/>
      </c>
    </row>
    <row r="225" spans="1:16" ht="12.75" customHeight="1">
      <c r="A225" s="137" t="s">
        <v>22</v>
      </c>
      <c r="B225" s="75">
        <v>54</v>
      </c>
      <c r="C225" s="34" t="s">
        <v>293</v>
      </c>
      <c r="D225" s="158">
        <v>215</v>
      </c>
      <c r="E225" s="34" t="s">
        <v>296</v>
      </c>
      <c r="F225" s="55" t="s">
        <v>28</v>
      </c>
      <c r="G225" s="35">
        <v>39688</v>
      </c>
      <c r="H225" s="33"/>
      <c r="I225" s="187">
        <v>3.1217592592592586E-3</v>
      </c>
      <c r="J225" s="176">
        <v>1</v>
      </c>
      <c r="K225" s="37"/>
      <c r="L225" s="44"/>
      <c r="M225" s="48"/>
      <c r="N225" s="40" t="s">
        <v>22</v>
      </c>
      <c r="O225" s="140"/>
      <c r="P225" s="147"/>
    </row>
    <row r="226" spans="1:16" ht="12.75" customHeight="1">
      <c r="A226" s="137" t="s">
        <v>22</v>
      </c>
      <c r="B226" s="75">
        <v>54</v>
      </c>
      <c r="C226" s="34" t="s">
        <v>293</v>
      </c>
      <c r="D226" s="158">
        <v>216</v>
      </c>
      <c r="E226" s="34" t="s">
        <v>297</v>
      </c>
      <c r="F226" s="55" t="s">
        <v>30</v>
      </c>
      <c r="G226" s="35">
        <v>39825</v>
      </c>
      <c r="H226" s="33"/>
      <c r="I226" s="187">
        <v>2.873958333333333E-3</v>
      </c>
      <c r="J226" s="176">
        <v>0</v>
      </c>
      <c r="K226" s="37"/>
      <c r="L226" s="50"/>
      <c r="M226" s="51"/>
      <c r="N226" s="40" t="s">
        <v>22</v>
      </c>
      <c r="O226" s="148"/>
      <c r="P226" s="149"/>
    </row>
    <row r="227" spans="1:16" ht="12.75" customHeight="1">
      <c r="A227" s="136" t="s">
        <v>22</v>
      </c>
      <c r="B227" s="76">
        <v>55</v>
      </c>
      <c r="C227" s="63" t="s">
        <v>298</v>
      </c>
      <c r="D227" s="157">
        <v>217</v>
      </c>
      <c r="E227" s="63" t="s">
        <v>299</v>
      </c>
      <c r="F227" s="81" t="s">
        <v>28</v>
      </c>
      <c r="G227" s="64">
        <v>39401</v>
      </c>
      <c r="H227" s="77"/>
      <c r="I227" s="186">
        <v>3.472222222222222E-3</v>
      </c>
      <c r="J227" s="185">
        <v>7</v>
      </c>
      <c r="K227" s="66"/>
      <c r="L227" s="67"/>
      <c r="M227" s="68"/>
      <c r="N227" s="69" t="s">
        <v>22</v>
      </c>
      <c r="O227" s="115"/>
      <c r="P227" s="117"/>
    </row>
    <row r="228" spans="1:16" ht="12.75" customHeight="1">
      <c r="A228" s="136" t="s">
        <v>22</v>
      </c>
      <c r="B228" s="76">
        <v>55</v>
      </c>
      <c r="C228" s="63" t="s">
        <v>298</v>
      </c>
      <c r="D228" s="157">
        <v>218</v>
      </c>
      <c r="E228" s="63" t="s">
        <v>300</v>
      </c>
      <c r="F228" s="81" t="s">
        <v>30</v>
      </c>
      <c r="G228" s="64">
        <v>39359</v>
      </c>
      <c r="H228" s="77"/>
      <c r="I228" s="186">
        <v>3.619328703703704E-3</v>
      </c>
      <c r="J228" s="185">
        <v>32</v>
      </c>
      <c r="K228" s="66"/>
      <c r="L228" s="70"/>
      <c r="M228" s="71"/>
      <c r="N228" s="69" t="s">
        <v>22</v>
      </c>
      <c r="O228" s="115">
        <f>SUM(J227:J230)</f>
        <v>81</v>
      </c>
      <c r="P228" s="116" t="str">
        <f>IF(OR(H228="",O228=""),"",RANK(O228,$K$11:$K$350,1))</f>
        <v/>
      </c>
    </row>
    <row r="229" spans="1:16" ht="12.75" customHeight="1">
      <c r="A229" s="136" t="s">
        <v>22</v>
      </c>
      <c r="B229" s="76">
        <v>55</v>
      </c>
      <c r="C229" s="63" t="s">
        <v>298</v>
      </c>
      <c r="D229" s="157">
        <v>219</v>
      </c>
      <c r="E229" s="63" t="s">
        <v>301</v>
      </c>
      <c r="F229" s="81" t="s">
        <v>28</v>
      </c>
      <c r="G229" s="64">
        <v>39169</v>
      </c>
      <c r="H229" s="77"/>
      <c r="I229" s="186">
        <v>3.2696759259259259E-3</v>
      </c>
      <c r="J229" s="185">
        <v>18</v>
      </c>
      <c r="K229" s="66"/>
      <c r="L229" s="70"/>
      <c r="M229" s="72"/>
      <c r="N229" s="69" t="s">
        <v>22</v>
      </c>
      <c r="O229" s="115"/>
      <c r="P229" s="117"/>
    </row>
    <row r="230" spans="1:16" ht="12.75" customHeight="1">
      <c r="A230" s="136" t="s">
        <v>22</v>
      </c>
      <c r="B230" s="76">
        <v>55</v>
      </c>
      <c r="C230" s="63" t="s">
        <v>298</v>
      </c>
      <c r="D230" s="157">
        <v>220</v>
      </c>
      <c r="E230" s="63" t="s">
        <v>302</v>
      </c>
      <c r="F230" s="81" t="s">
        <v>30</v>
      </c>
      <c r="G230" s="64">
        <v>39153</v>
      </c>
      <c r="H230" s="77"/>
      <c r="I230" s="186">
        <v>2.7085648148148147E-3</v>
      </c>
      <c r="J230" s="185">
        <v>24</v>
      </c>
      <c r="K230" s="66"/>
      <c r="L230" s="73"/>
      <c r="M230" s="74"/>
      <c r="N230" s="69" t="s">
        <v>22</v>
      </c>
      <c r="O230" s="118"/>
      <c r="P230" s="119"/>
    </row>
    <row r="231" spans="1:16" ht="12.75" customHeight="1">
      <c r="A231" s="137" t="s">
        <v>22</v>
      </c>
      <c r="B231" s="75">
        <v>56</v>
      </c>
      <c r="C231" s="34" t="s">
        <v>303</v>
      </c>
      <c r="D231" s="158">
        <v>221</v>
      </c>
      <c r="E231" s="34" t="s">
        <v>304</v>
      </c>
      <c r="F231" s="55" t="s">
        <v>28</v>
      </c>
      <c r="G231" s="35">
        <v>39204</v>
      </c>
      <c r="H231" s="33"/>
      <c r="I231" s="187">
        <v>3.5731481481481482E-3</v>
      </c>
      <c r="J231" s="176">
        <v>72</v>
      </c>
      <c r="K231" s="37"/>
      <c r="L231" s="38"/>
      <c r="M231" s="39"/>
      <c r="N231" s="40" t="s">
        <v>22</v>
      </c>
      <c r="O231" s="140"/>
      <c r="P231" s="147"/>
    </row>
    <row r="232" spans="1:16" ht="12.75" customHeight="1">
      <c r="A232" s="137" t="s">
        <v>22</v>
      </c>
      <c r="B232" s="75">
        <v>56</v>
      </c>
      <c r="C232" s="34" t="s">
        <v>303</v>
      </c>
      <c r="D232" s="158">
        <v>222</v>
      </c>
      <c r="E232" s="34" t="s">
        <v>305</v>
      </c>
      <c r="F232" s="55" t="s">
        <v>30</v>
      </c>
      <c r="G232" s="35">
        <v>39664</v>
      </c>
      <c r="H232" s="33"/>
      <c r="I232" s="187">
        <v>3.7987268518518517E-3</v>
      </c>
      <c r="J232" s="176">
        <v>66</v>
      </c>
      <c r="K232" s="37"/>
      <c r="L232" s="44"/>
      <c r="M232" s="45"/>
      <c r="N232" s="40" t="s">
        <v>22</v>
      </c>
      <c r="O232" s="140">
        <f>SUM(J231:J234)</f>
        <v>220</v>
      </c>
      <c r="P232" s="146" t="str">
        <f>IF(OR(H232="",O232=""),"",RANK(O232,$K$11:$K$350,1))</f>
        <v/>
      </c>
    </row>
    <row r="233" spans="1:16" ht="12.75" customHeight="1">
      <c r="A233" s="137" t="s">
        <v>22</v>
      </c>
      <c r="B233" s="75">
        <v>56</v>
      </c>
      <c r="C233" s="34" t="s">
        <v>303</v>
      </c>
      <c r="D233" s="158">
        <v>223</v>
      </c>
      <c r="E233" s="34" t="s">
        <v>306</v>
      </c>
      <c r="F233" s="55" t="s">
        <v>28</v>
      </c>
      <c r="G233" s="35">
        <v>39096</v>
      </c>
      <c r="H233" s="33"/>
      <c r="I233" s="187">
        <v>3.6861111111111109E-3</v>
      </c>
      <c r="J233" s="176">
        <v>41</v>
      </c>
      <c r="K233" s="37"/>
      <c r="L233" s="44"/>
      <c r="M233" s="48"/>
      <c r="N233" s="40" t="s">
        <v>22</v>
      </c>
      <c r="O233" s="140"/>
      <c r="P233" s="147"/>
    </row>
    <row r="234" spans="1:16" ht="12.75" customHeight="1">
      <c r="A234" s="137" t="s">
        <v>22</v>
      </c>
      <c r="B234" s="75">
        <v>56</v>
      </c>
      <c r="C234" s="34" t="s">
        <v>303</v>
      </c>
      <c r="D234" s="158">
        <v>224</v>
      </c>
      <c r="E234" s="34" t="s">
        <v>307</v>
      </c>
      <c r="F234" s="55" t="s">
        <v>30</v>
      </c>
      <c r="G234" s="35">
        <v>39316</v>
      </c>
      <c r="H234" s="33"/>
      <c r="I234" s="187" t="s">
        <v>464</v>
      </c>
      <c r="J234" s="176">
        <v>41</v>
      </c>
      <c r="K234" s="37"/>
      <c r="L234" s="50"/>
      <c r="M234" s="51"/>
      <c r="N234" s="40" t="s">
        <v>22</v>
      </c>
      <c r="O234" s="148"/>
      <c r="P234" s="149"/>
    </row>
    <row r="235" spans="1:16" ht="12.75" customHeight="1">
      <c r="A235" s="136" t="s">
        <v>22</v>
      </c>
      <c r="B235" s="76">
        <v>57</v>
      </c>
      <c r="C235" s="63" t="s">
        <v>308</v>
      </c>
      <c r="D235" s="157">
        <v>225</v>
      </c>
      <c r="E235" s="63" t="s">
        <v>309</v>
      </c>
      <c r="F235" s="81" t="s">
        <v>28</v>
      </c>
      <c r="G235" s="64">
        <v>39254</v>
      </c>
      <c r="H235" s="77"/>
      <c r="I235" s="186">
        <v>3.4885416666666671E-3</v>
      </c>
      <c r="J235" s="185">
        <v>11</v>
      </c>
      <c r="K235" s="66"/>
      <c r="L235" s="67"/>
      <c r="M235" s="68"/>
      <c r="N235" s="69" t="s">
        <v>22</v>
      </c>
      <c r="O235" s="115"/>
      <c r="P235" s="117"/>
    </row>
    <row r="236" spans="1:16" ht="12.75" customHeight="1">
      <c r="A236" s="136" t="s">
        <v>22</v>
      </c>
      <c r="B236" s="76">
        <v>57</v>
      </c>
      <c r="C236" s="63" t="s">
        <v>308</v>
      </c>
      <c r="D236" s="157">
        <v>226</v>
      </c>
      <c r="E236" s="63" t="s">
        <v>310</v>
      </c>
      <c r="F236" s="81" t="s">
        <v>30</v>
      </c>
      <c r="G236" s="64">
        <v>39174</v>
      </c>
      <c r="H236" s="77"/>
      <c r="I236" s="186">
        <v>2.9607638888888882E-3</v>
      </c>
      <c r="J236" s="185">
        <v>12</v>
      </c>
      <c r="K236" s="66"/>
      <c r="L236" s="70"/>
      <c r="M236" s="71"/>
      <c r="N236" s="69" t="s">
        <v>22</v>
      </c>
      <c r="O236" s="115">
        <f>SUM(J235:J238)</f>
        <v>98</v>
      </c>
      <c r="P236" s="116" t="str">
        <f>IF(OR(H236="",O236=""),"",RANK(O236,$K$11:$K$350,1))</f>
        <v/>
      </c>
    </row>
    <row r="237" spans="1:16" ht="12.75" customHeight="1">
      <c r="A237" s="136" t="s">
        <v>22</v>
      </c>
      <c r="B237" s="76">
        <v>57</v>
      </c>
      <c r="C237" s="63" t="s">
        <v>308</v>
      </c>
      <c r="D237" s="157">
        <v>227</v>
      </c>
      <c r="E237" s="63" t="s">
        <v>311</v>
      </c>
      <c r="F237" s="81" t="s">
        <v>28</v>
      </c>
      <c r="G237" s="64">
        <v>39143</v>
      </c>
      <c r="H237" s="77"/>
      <c r="I237" s="186">
        <v>3.4607638888888887E-3</v>
      </c>
      <c r="J237" s="185">
        <v>10</v>
      </c>
      <c r="K237" s="66"/>
      <c r="L237" s="70"/>
      <c r="M237" s="72"/>
      <c r="N237" s="69" t="s">
        <v>22</v>
      </c>
      <c r="O237" s="115"/>
      <c r="P237" s="117"/>
    </row>
    <row r="238" spans="1:16" ht="12.75" customHeight="1">
      <c r="A238" s="136" t="s">
        <v>22</v>
      </c>
      <c r="B238" s="76">
        <v>57</v>
      </c>
      <c r="C238" s="63" t="s">
        <v>308</v>
      </c>
      <c r="D238" s="157">
        <v>228</v>
      </c>
      <c r="E238" s="63" t="s">
        <v>312</v>
      </c>
      <c r="F238" s="81" t="s">
        <v>30</v>
      </c>
      <c r="G238" s="64">
        <v>39250</v>
      </c>
      <c r="H238" s="77"/>
      <c r="I238" s="186">
        <v>4.0420138888888893E-3</v>
      </c>
      <c r="J238" s="185">
        <v>65</v>
      </c>
      <c r="K238" s="66"/>
      <c r="L238" s="73"/>
      <c r="M238" s="74"/>
      <c r="N238" s="69" t="s">
        <v>22</v>
      </c>
      <c r="O238" s="118"/>
      <c r="P238" s="119"/>
    </row>
    <row r="239" spans="1:16" ht="12.75" customHeight="1">
      <c r="A239" s="137" t="s">
        <v>22</v>
      </c>
      <c r="B239" s="75">
        <v>58</v>
      </c>
      <c r="C239" s="34" t="s">
        <v>313</v>
      </c>
      <c r="D239" s="158">
        <v>229</v>
      </c>
      <c r="E239" s="34" t="s">
        <v>314</v>
      </c>
      <c r="F239" s="55" t="s">
        <v>28</v>
      </c>
      <c r="G239" s="35">
        <v>39346</v>
      </c>
      <c r="H239" s="33"/>
      <c r="I239" s="192">
        <v>3.0410879629629629E-3</v>
      </c>
      <c r="J239" s="176">
        <v>9</v>
      </c>
      <c r="K239" s="37"/>
      <c r="L239" s="38"/>
      <c r="M239" s="39"/>
      <c r="N239" s="40" t="s">
        <v>22</v>
      </c>
      <c r="O239" s="140"/>
      <c r="P239" s="147"/>
    </row>
    <row r="240" spans="1:16" ht="12.75" customHeight="1">
      <c r="A240" s="137" t="s">
        <v>22</v>
      </c>
      <c r="B240" s="75">
        <v>58</v>
      </c>
      <c r="C240" s="34" t="s">
        <v>313</v>
      </c>
      <c r="D240" s="158">
        <v>230</v>
      </c>
      <c r="E240" s="34" t="s">
        <v>315</v>
      </c>
      <c r="F240" s="55" t="s">
        <v>30</v>
      </c>
      <c r="G240" s="35">
        <v>39155</v>
      </c>
      <c r="H240" s="33"/>
      <c r="I240" s="194">
        <v>3.1876157407407409E-3</v>
      </c>
      <c r="J240" s="176">
        <v>13</v>
      </c>
      <c r="K240" s="37"/>
      <c r="L240" s="44"/>
      <c r="M240" s="45"/>
      <c r="N240" s="40" t="s">
        <v>22</v>
      </c>
      <c r="O240" s="140">
        <f>SUM(J239:J242)</f>
        <v>34</v>
      </c>
      <c r="P240" s="146" t="str">
        <f>IF(OR(H240="",O240=""),"",RANK(O240,$K$11:$K$350,1))</f>
        <v/>
      </c>
    </row>
    <row r="241" spans="1:16" ht="12.75" customHeight="1">
      <c r="A241" s="137" t="s">
        <v>22</v>
      </c>
      <c r="B241" s="75">
        <v>58</v>
      </c>
      <c r="C241" s="34" t="s">
        <v>313</v>
      </c>
      <c r="D241" s="158">
        <v>231</v>
      </c>
      <c r="E241" s="34" t="s">
        <v>316</v>
      </c>
      <c r="F241" s="55" t="s">
        <v>28</v>
      </c>
      <c r="G241" s="35">
        <v>39262</v>
      </c>
      <c r="H241" s="33"/>
      <c r="I241" s="194">
        <v>2.9141203703703707E-3</v>
      </c>
      <c r="J241" s="176">
        <v>2</v>
      </c>
      <c r="K241" s="37"/>
      <c r="L241" s="44"/>
      <c r="M241" s="48"/>
      <c r="N241" s="40" t="s">
        <v>22</v>
      </c>
      <c r="O241" s="140"/>
      <c r="P241" s="147"/>
    </row>
    <row r="242" spans="1:16" ht="12.75" customHeight="1">
      <c r="A242" s="137" t="s">
        <v>22</v>
      </c>
      <c r="B242" s="75">
        <v>58</v>
      </c>
      <c r="C242" s="34" t="s">
        <v>313</v>
      </c>
      <c r="D242" s="158">
        <v>232</v>
      </c>
      <c r="E242" s="34" t="s">
        <v>317</v>
      </c>
      <c r="F242" s="55" t="s">
        <v>30</v>
      </c>
      <c r="G242" s="35">
        <v>39273</v>
      </c>
      <c r="H242" s="33"/>
      <c r="I242" s="194">
        <v>2.8496527777777778E-3</v>
      </c>
      <c r="J242" s="176">
        <v>10</v>
      </c>
      <c r="K242" s="37"/>
      <c r="L242" s="50"/>
      <c r="M242" s="51"/>
      <c r="N242" s="40" t="s">
        <v>22</v>
      </c>
      <c r="O242" s="148"/>
      <c r="P242" s="149"/>
    </row>
    <row r="243" spans="1:16" ht="12.75" customHeight="1">
      <c r="A243" s="136" t="s">
        <v>22</v>
      </c>
      <c r="B243" s="76">
        <v>59</v>
      </c>
      <c r="C243" s="63" t="s">
        <v>318</v>
      </c>
      <c r="D243" s="157">
        <v>233</v>
      </c>
      <c r="E243" s="63" t="s">
        <v>319</v>
      </c>
      <c r="F243" s="81" t="s">
        <v>28</v>
      </c>
      <c r="G243" s="64">
        <v>39630</v>
      </c>
      <c r="H243" s="77"/>
      <c r="I243" s="195">
        <v>2.0706018518518517E-3</v>
      </c>
      <c r="J243" s="185">
        <v>0</v>
      </c>
      <c r="K243" s="66"/>
      <c r="L243" s="67"/>
      <c r="M243" s="68"/>
      <c r="N243" s="69" t="s">
        <v>22</v>
      </c>
      <c r="O243" s="115"/>
      <c r="P243" s="117"/>
    </row>
    <row r="244" spans="1:16" ht="12.75" customHeight="1">
      <c r="A244" s="136" t="s">
        <v>22</v>
      </c>
      <c r="B244" s="76">
        <v>59</v>
      </c>
      <c r="C244" s="63" t="s">
        <v>318</v>
      </c>
      <c r="D244" s="157">
        <v>234</v>
      </c>
      <c r="E244" s="63" t="s">
        <v>320</v>
      </c>
      <c r="F244" s="81" t="s">
        <v>30</v>
      </c>
      <c r="G244" s="64">
        <v>39763</v>
      </c>
      <c r="H244" s="77"/>
      <c r="I244" s="195">
        <v>2.335763888888889E-3</v>
      </c>
      <c r="J244" s="185">
        <v>0</v>
      </c>
      <c r="K244" s="66"/>
      <c r="L244" s="70"/>
      <c r="M244" s="71"/>
      <c r="N244" s="69" t="s">
        <v>22</v>
      </c>
      <c r="O244" s="115">
        <f>SUM(J243:J246)</f>
        <v>17</v>
      </c>
      <c r="P244" s="116" t="str">
        <f>IF(OR(H244="",O244=""),"",RANK(O244,$K$11:$K$350,1))</f>
        <v/>
      </c>
    </row>
    <row r="245" spans="1:16" ht="12.75" customHeight="1">
      <c r="A245" s="136" t="s">
        <v>22</v>
      </c>
      <c r="B245" s="76">
        <v>59</v>
      </c>
      <c r="C245" s="63" t="s">
        <v>318</v>
      </c>
      <c r="D245" s="157">
        <v>235</v>
      </c>
      <c r="E245" s="63" t="s">
        <v>321</v>
      </c>
      <c r="F245" s="81" t="s">
        <v>28</v>
      </c>
      <c r="G245" s="64">
        <v>39777</v>
      </c>
      <c r="H245" s="77"/>
      <c r="I245" s="195">
        <v>2.9930555555555557E-3</v>
      </c>
      <c r="J245" s="185">
        <v>7</v>
      </c>
      <c r="K245" s="66"/>
      <c r="L245" s="70"/>
      <c r="M245" s="72"/>
      <c r="N245" s="69" t="s">
        <v>22</v>
      </c>
      <c r="O245" s="115"/>
      <c r="P245" s="117"/>
    </row>
    <row r="246" spans="1:16" ht="12.75" customHeight="1">
      <c r="A246" s="136" t="s">
        <v>22</v>
      </c>
      <c r="B246" s="76">
        <v>59</v>
      </c>
      <c r="C246" s="63" t="s">
        <v>318</v>
      </c>
      <c r="D246" s="157">
        <v>236</v>
      </c>
      <c r="E246" s="63" t="s">
        <v>322</v>
      </c>
      <c r="F246" s="81" t="s">
        <v>30</v>
      </c>
      <c r="G246" s="64">
        <v>39416</v>
      </c>
      <c r="H246" s="77"/>
      <c r="I246" s="195">
        <v>2.4333333333333334E-3</v>
      </c>
      <c r="J246" s="185">
        <v>10</v>
      </c>
      <c r="K246" s="66"/>
      <c r="L246" s="73"/>
      <c r="M246" s="74"/>
      <c r="N246" s="69" t="s">
        <v>22</v>
      </c>
      <c r="O246" s="118"/>
      <c r="P246" s="119"/>
    </row>
    <row r="247" spans="1:16" ht="12.75" customHeight="1">
      <c r="A247" s="137" t="s">
        <v>22</v>
      </c>
      <c r="B247" s="75">
        <v>60</v>
      </c>
      <c r="C247" s="34" t="s">
        <v>323</v>
      </c>
      <c r="D247" s="158">
        <v>237</v>
      </c>
      <c r="E247" s="34" t="s">
        <v>324</v>
      </c>
      <c r="F247" s="55" t="s">
        <v>28</v>
      </c>
      <c r="G247" s="35">
        <v>39099</v>
      </c>
      <c r="H247" s="33"/>
      <c r="I247" s="194">
        <v>2.3689814814814815E-3</v>
      </c>
      <c r="J247" s="176">
        <v>21</v>
      </c>
      <c r="K247" s="37"/>
      <c r="L247" s="38"/>
      <c r="M247" s="39"/>
      <c r="N247" s="40" t="s">
        <v>22</v>
      </c>
      <c r="O247" s="140"/>
      <c r="P247" s="147"/>
    </row>
    <row r="248" spans="1:16" ht="12.75" customHeight="1">
      <c r="A248" s="137" t="s">
        <v>22</v>
      </c>
      <c r="B248" s="75">
        <v>60</v>
      </c>
      <c r="C248" s="34" t="s">
        <v>323</v>
      </c>
      <c r="D248" s="158">
        <v>238</v>
      </c>
      <c r="E248" s="34" t="s">
        <v>325</v>
      </c>
      <c r="F248" s="55" t="s">
        <v>30</v>
      </c>
      <c r="G248" s="35">
        <v>39094</v>
      </c>
      <c r="H248" s="33"/>
      <c r="I248" s="194">
        <v>2.5716435185185187E-3</v>
      </c>
      <c r="J248" s="176">
        <v>17</v>
      </c>
      <c r="K248" s="37"/>
      <c r="L248" s="44"/>
      <c r="M248" s="45"/>
      <c r="N248" s="40" t="s">
        <v>22</v>
      </c>
      <c r="O248" s="140">
        <f>SUM(J247:J250)</f>
        <v>136</v>
      </c>
      <c r="P248" s="146" t="str">
        <f>IF(OR(H248="",O248=""),"",RANK(O248,$K$11:$K$350,1))</f>
        <v/>
      </c>
    </row>
    <row r="249" spans="1:16" ht="12.75" customHeight="1">
      <c r="A249" s="137" t="s">
        <v>22</v>
      </c>
      <c r="B249" s="75">
        <v>60</v>
      </c>
      <c r="C249" s="34" t="s">
        <v>323</v>
      </c>
      <c r="D249" s="158">
        <v>239</v>
      </c>
      <c r="E249" s="34" t="s">
        <v>326</v>
      </c>
      <c r="F249" s="55" t="s">
        <v>28</v>
      </c>
      <c r="G249" s="35">
        <v>39228</v>
      </c>
      <c r="H249" s="33"/>
      <c r="I249" s="194">
        <v>3.8067129629629627E-3</v>
      </c>
      <c r="J249" s="176">
        <v>65</v>
      </c>
      <c r="K249" s="37"/>
      <c r="L249" s="44"/>
      <c r="M249" s="48"/>
      <c r="N249" s="40" t="s">
        <v>22</v>
      </c>
      <c r="O249" s="140"/>
      <c r="P249" s="147"/>
    </row>
    <row r="250" spans="1:16" ht="12.75" customHeight="1">
      <c r="A250" s="137" t="s">
        <v>22</v>
      </c>
      <c r="B250" s="75">
        <v>60</v>
      </c>
      <c r="C250" s="34" t="s">
        <v>323</v>
      </c>
      <c r="D250" s="158">
        <v>240</v>
      </c>
      <c r="E250" s="34" t="s">
        <v>327</v>
      </c>
      <c r="F250" s="55" t="s">
        <v>30</v>
      </c>
      <c r="G250" s="35">
        <v>39265</v>
      </c>
      <c r="H250" s="33"/>
      <c r="I250" s="194">
        <v>2.5254629629629629E-3</v>
      </c>
      <c r="J250" s="176">
        <v>33</v>
      </c>
      <c r="K250" s="37"/>
      <c r="L250" s="50"/>
      <c r="M250" s="51"/>
      <c r="N250" s="40" t="s">
        <v>22</v>
      </c>
      <c r="O250" s="148"/>
      <c r="P250" s="149"/>
    </row>
    <row r="251" spans="1:16" ht="12.75" customHeight="1">
      <c r="A251" s="130" t="s">
        <v>23</v>
      </c>
      <c r="B251" s="76">
        <v>61</v>
      </c>
      <c r="C251" s="63" t="s">
        <v>328</v>
      </c>
      <c r="D251" s="157">
        <v>241</v>
      </c>
      <c r="E251" s="63" t="s">
        <v>329</v>
      </c>
      <c r="F251" s="81" t="s">
        <v>28</v>
      </c>
      <c r="G251" s="64">
        <v>39356</v>
      </c>
      <c r="H251" s="77"/>
      <c r="I251" s="92"/>
      <c r="J251" s="66"/>
      <c r="K251" s="66"/>
      <c r="L251" s="67"/>
      <c r="M251" s="68"/>
      <c r="N251" s="69" t="s">
        <v>23</v>
      </c>
      <c r="O251" s="115"/>
      <c r="P251" s="117"/>
    </row>
    <row r="252" spans="1:16" ht="12.75" customHeight="1">
      <c r="A252" s="130" t="s">
        <v>23</v>
      </c>
      <c r="B252" s="76">
        <v>61</v>
      </c>
      <c r="C252" s="63" t="s">
        <v>328</v>
      </c>
      <c r="D252" s="157">
        <v>242</v>
      </c>
      <c r="E252" s="63" t="s">
        <v>330</v>
      </c>
      <c r="F252" s="81" t="s">
        <v>30</v>
      </c>
      <c r="G252" s="64">
        <v>39252</v>
      </c>
      <c r="H252" s="77"/>
      <c r="I252" s="92"/>
      <c r="J252" s="66"/>
      <c r="K252" s="66"/>
      <c r="L252" s="70"/>
      <c r="M252" s="71"/>
      <c r="N252" s="69" t="s">
        <v>23</v>
      </c>
      <c r="O252" s="115">
        <f>SUM(J251:J254)</f>
        <v>0</v>
      </c>
      <c r="P252" s="116" t="str">
        <f>IF(OR(H252="",O252=""),"",RANK(O252,$K$11:$K$350,1))</f>
        <v/>
      </c>
    </row>
    <row r="253" spans="1:16" ht="12.75" customHeight="1">
      <c r="A253" s="130" t="s">
        <v>23</v>
      </c>
      <c r="B253" s="76">
        <v>61</v>
      </c>
      <c r="C253" s="63" t="s">
        <v>328</v>
      </c>
      <c r="D253" s="157">
        <v>243</v>
      </c>
      <c r="E253" s="63" t="s">
        <v>331</v>
      </c>
      <c r="F253" s="81" t="s">
        <v>28</v>
      </c>
      <c r="G253" s="64">
        <v>39647</v>
      </c>
      <c r="H253" s="77"/>
      <c r="I253" s="92"/>
      <c r="J253" s="66"/>
      <c r="K253" s="66"/>
      <c r="L253" s="70"/>
      <c r="M253" s="72"/>
      <c r="N253" s="69" t="s">
        <v>23</v>
      </c>
      <c r="O253" s="115"/>
      <c r="P253" s="117"/>
    </row>
    <row r="254" spans="1:16" ht="12.75" customHeight="1">
      <c r="A254" s="130" t="s">
        <v>23</v>
      </c>
      <c r="B254" s="76">
        <v>61</v>
      </c>
      <c r="C254" s="63" t="s">
        <v>328</v>
      </c>
      <c r="D254" s="157">
        <v>244</v>
      </c>
      <c r="E254" s="63" t="s">
        <v>332</v>
      </c>
      <c r="F254" s="81" t="s">
        <v>30</v>
      </c>
      <c r="G254" s="64">
        <v>39421</v>
      </c>
      <c r="H254" s="77"/>
      <c r="I254" s="92"/>
      <c r="J254" s="66"/>
      <c r="K254" s="66"/>
      <c r="L254" s="73"/>
      <c r="M254" s="74"/>
      <c r="N254" s="69" t="s">
        <v>23</v>
      </c>
      <c r="O254" s="118"/>
      <c r="P254" s="119"/>
    </row>
    <row r="255" spans="1:16" ht="12.75" customHeight="1">
      <c r="A255" s="131" t="s">
        <v>23</v>
      </c>
      <c r="B255" s="75">
        <v>62</v>
      </c>
      <c r="C255" s="34" t="s">
        <v>333</v>
      </c>
      <c r="D255" s="158">
        <v>245</v>
      </c>
      <c r="E255" s="34" t="s">
        <v>334</v>
      </c>
      <c r="F255" s="55" t="s">
        <v>28</v>
      </c>
      <c r="G255" s="35">
        <v>39262</v>
      </c>
      <c r="H255" s="33"/>
      <c r="I255" s="91"/>
      <c r="J255" s="37"/>
      <c r="K255" s="37"/>
      <c r="L255" s="38"/>
      <c r="M255" s="39"/>
      <c r="N255" s="40" t="s">
        <v>23</v>
      </c>
      <c r="O255" s="140"/>
      <c r="P255" s="147"/>
    </row>
    <row r="256" spans="1:16" ht="12.75" customHeight="1">
      <c r="A256" s="131" t="s">
        <v>23</v>
      </c>
      <c r="B256" s="75">
        <v>62</v>
      </c>
      <c r="C256" s="34" t="s">
        <v>333</v>
      </c>
      <c r="D256" s="158">
        <v>246</v>
      </c>
      <c r="E256" s="34" t="s">
        <v>335</v>
      </c>
      <c r="F256" s="55" t="s">
        <v>30</v>
      </c>
      <c r="G256" s="35">
        <v>39130</v>
      </c>
      <c r="H256" s="33"/>
      <c r="I256" s="91"/>
      <c r="J256" s="37"/>
      <c r="K256" s="37"/>
      <c r="L256" s="44"/>
      <c r="M256" s="45"/>
      <c r="N256" s="40" t="s">
        <v>23</v>
      </c>
      <c r="O256" s="140">
        <f>SUM(J255:J258)</f>
        <v>0</v>
      </c>
      <c r="P256" s="146" t="str">
        <f>IF(OR(H256="",O256=""),"",RANK(O256,$K$11:$K$350,1))</f>
        <v/>
      </c>
    </row>
    <row r="257" spans="1:16" ht="12.75" customHeight="1">
      <c r="A257" s="131" t="s">
        <v>23</v>
      </c>
      <c r="B257" s="75">
        <v>62</v>
      </c>
      <c r="C257" s="34" t="s">
        <v>333</v>
      </c>
      <c r="D257" s="158">
        <v>247</v>
      </c>
      <c r="E257" s="34" t="s">
        <v>336</v>
      </c>
      <c r="F257" s="55" t="s">
        <v>28</v>
      </c>
      <c r="G257" s="35">
        <v>39443</v>
      </c>
      <c r="H257" s="33"/>
      <c r="I257" s="91"/>
      <c r="J257" s="37"/>
      <c r="K257" s="37"/>
      <c r="L257" s="44"/>
      <c r="M257" s="48"/>
      <c r="N257" s="40" t="s">
        <v>23</v>
      </c>
      <c r="O257" s="140"/>
      <c r="P257" s="147"/>
    </row>
    <row r="258" spans="1:16" ht="12.75" customHeight="1">
      <c r="A258" s="131" t="s">
        <v>23</v>
      </c>
      <c r="B258" s="75">
        <v>62</v>
      </c>
      <c r="C258" s="34" t="s">
        <v>333</v>
      </c>
      <c r="D258" s="158">
        <v>248</v>
      </c>
      <c r="E258" s="34" t="s">
        <v>337</v>
      </c>
      <c r="F258" s="55" t="s">
        <v>30</v>
      </c>
      <c r="G258" s="35">
        <v>38878</v>
      </c>
      <c r="H258" s="33"/>
      <c r="I258" s="91"/>
      <c r="J258" s="37"/>
      <c r="K258" s="37"/>
      <c r="L258" s="50"/>
      <c r="M258" s="51"/>
      <c r="N258" s="40" t="s">
        <v>23</v>
      </c>
      <c r="O258" s="148"/>
      <c r="P258" s="149"/>
    </row>
    <row r="259" spans="1:16" ht="12.75" customHeight="1">
      <c r="A259" s="130" t="s">
        <v>23</v>
      </c>
      <c r="B259" s="76">
        <v>63</v>
      </c>
      <c r="C259" s="63" t="s">
        <v>338</v>
      </c>
      <c r="D259" s="157">
        <v>249</v>
      </c>
      <c r="E259" s="63" t="s">
        <v>339</v>
      </c>
      <c r="F259" s="81" t="s">
        <v>28</v>
      </c>
      <c r="G259" s="64">
        <v>39619</v>
      </c>
      <c r="H259" s="77"/>
      <c r="I259" s="92"/>
      <c r="J259" s="66"/>
      <c r="K259" s="66"/>
      <c r="L259" s="67"/>
      <c r="M259" s="68"/>
      <c r="N259" s="69" t="s">
        <v>23</v>
      </c>
      <c r="O259" s="115"/>
      <c r="P259" s="117"/>
    </row>
    <row r="260" spans="1:16" ht="12.75" customHeight="1">
      <c r="A260" s="130" t="s">
        <v>23</v>
      </c>
      <c r="B260" s="76">
        <v>63</v>
      </c>
      <c r="C260" s="63" t="s">
        <v>338</v>
      </c>
      <c r="D260" s="157">
        <v>250</v>
      </c>
      <c r="E260" s="63" t="s">
        <v>340</v>
      </c>
      <c r="F260" s="81" t="s">
        <v>30</v>
      </c>
      <c r="G260" s="64">
        <v>39099</v>
      </c>
      <c r="H260" s="77"/>
      <c r="I260" s="92"/>
      <c r="J260" s="66"/>
      <c r="K260" s="66"/>
      <c r="L260" s="70"/>
      <c r="M260" s="71"/>
      <c r="N260" s="69" t="s">
        <v>23</v>
      </c>
      <c r="O260" s="115">
        <f>SUM(J259:J262)</f>
        <v>0</v>
      </c>
      <c r="P260" s="116" t="str">
        <f>IF(OR(H260="",O260=""),"",RANK(O260,$K$11:$K$350,1))</f>
        <v/>
      </c>
    </row>
    <row r="261" spans="1:16" ht="12.75" customHeight="1">
      <c r="A261" s="130" t="s">
        <v>23</v>
      </c>
      <c r="B261" s="76">
        <v>63</v>
      </c>
      <c r="C261" s="63" t="s">
        <v>338</v>
      </c>
      <c r="D261" s="157">
        <v>251</v>
      </c>
      <c r="E261" s="63" t="s">
        <v>341</v>
      </c>
      <c r="F261" s="81" t="s">
        <v>28</v>
      </c>
      <c r="G261" s="64">
        <v>39293</v>
      </c>
      <c r="H261" s="77"/>
      <c r="I261" s="92"/>
      <c r="J261" s="66"/>
      <c r="K261" s="66"/>
      <c r="L261" s="70"/>
      <c r="M261" s="72"/>
      <c r="N261" s="69" t="s">
        <v>23</v>
      </c>
      <c r="O261" s="115"/>
      <c r="P261" s="117"/>
    </row>
    <row r="262" spans="1:16" ht="12.75" customHeight="1">
      <c r="A262" s="130" t="s">
        <v>23</v>
      </c>
      <c r="B262" s="76">
        <v>63</v>
      </c>
      <c r="C262" s="63" t="s">
        <v>338</v>
      </c>
      <c r="D262" s="157">
        <v>252</v>
      </c>
      <c r="E262" s="63" t="s">
        <v>342</v>
      </c>
      <c r="F262" s="81" t="s">
        <v>30</v>
      </c>
      <c r="G262" s="64">
        <v>39149</v>
      </c>
      <c r="H262" s="77"/>
      <c r="I262" s="92"/>
      <c r="J262" s="66"/>
      <c r="K262" s="66"/>
      <c r="L262" s="73"/>
      <c r="M262" s="74"/>
      <c r="N262" s="69" t="s">
        <v>23</v>
      </c>
      <c r="O262" s="118"/>
      <c r="P262" s="119"/>
    </row>
    <row r="263" spans="1:16" ht="12.75" customHeight="1">
      <c r="A263" s="131" t="s">
        <v>23</v>
      </c>
      <c r="B263" s="75">
        <v>64</v>
      </c>
      <c r="C263" s="34" t="s">
        <v>343</v>
      </c>
      <c r="D263" s="158">
        <v>253</v>
      </c>
      <c r="E263" s="34" t="s">
        <v>344</v>
      </c>
      <c r="F263" s="55" t="s">
        <v>28</v>
      </c>
      <c r="G263" s="35">
        <v>39288</v>
      </c>
      <c r="H263" s="33"/>
      <c r="I263" s="91"/>
      <c r="J263" s="37"/>
      <c r="K263" s="37"/>
      <c r="L263" s="38"/>
      <c r="M263" s="39"/>
      <c r="N263" s="40" t="s">
        <v>23</v>
      </c>
      <c r="O263" s="140"/>
      <c r="P263" s="147"/>
    </row>
    <row r="264" spans="1:16" ht="12.75" customHeight="1">
      <c r="A264" s="131" t="s">
        <v>23</v>
      </c>
      <c r="B264" s="75">
        <v>64</v>
      </c>
      <c r="C264" s="34" t="s">
        <v>343</v>
      </c>
      <c r="D264" s="158">
        <v>254</v>
      </c>
      <c r="E264" s="34" t="s">
        <v>345</v>
      </c>
      <c r="F264" s="55" t="s">
        <v>30</v>
      </c>
      <c r="G264" s="35">
        <v>39166</v>
      </c>
      <c r="H264" s="33"/>
      <c r="I264" s="91"/>
      <c r="J264" s="37"/>
      <c r="K264" s="37"/>
      <c r="L264" s="44"/>
      <c r="M264" s="45"/>
      <c r="N264" s="40" t="s">
        <v>23</v>
      </c>
      <c r="O264" s="140">
        <f>SUM(J263:J266)</f>
        <v>0</v>
      </c>
      <c r="P264" s="146" t="str">
        <f>IF(OR(H264="",O264=""),"",RANK(O264,$K$11:$K$350,1))</f>
        <v/>
      </c>
    </row>
    <row r="265" spans="1:16" ht="12.75" customHeight="1">
      <c r="A265" s="131" t="s">
        <v>23</v>
      </c>
      <c r="B265" s="75">
        <v>64</v>
      </c>
      <c r="C265" s="34" t="s">
        <v>343</v>
      </c>
      <c r="D265" s="158">
        <v>255</v>
      </c>
      <c r="E265" s="34" t="s">
        <v>346</v>
      </c>
      <c r="F265" s="55" t="s">
        <v>28</v>
      </c>
      <c r="G265" s="35">
        <v>39282</v>
      </c>
      <c r="H265" s="33"/>
      <c r="I265" s="93"/>
      <c r="J265" s="37"/>
      <c r="K265" s="37"/>
      <c r="L265" s="44"/>
      <c r="M265" s="48"/>
      <c r="N265" s="40" t="s">
        <v>23</v>
      </c>
      <c r="O265" s="140"/>
      <c r="P265" s="147"/>
    </row>
    <row r="266" spans="1:16" ht="12.75" customHeight="1">
      <c r="A266" s="131" t="s">
        <v>23</v>
      </c>
      <c r="B266" s="75">
        <v>64</v>
      </c>
      <c r="C266" s="34" t="s">
        <v>343</v>
      </c>
      <c r="D266" s="158">
        <v>256</v>
      </c>
      <c r="E266" s="34" t="s">
        <v>347</v>
      </c>
      <c r="F266" s="55" t="s">
        <v>30</v>
      </c>
      <c r="G266" s="35">
        <v>39272</v>
      </c>
      <c r="H266" s="33"/>
      <c r="I266" s="91"/>
      <c r="J266" s="37"/>
      <c r="K266" s="37"/>
      <c r="L266" s="50"/>
      <c r="M266" s="51"/>
      <c r="N266" s="40" t="s">
        <v>23</v>
      </c>
      <c r="O266" s="148"/>
      <c r="P266" s="149"/>
    </row>
    <row r="267" spans="1:16" ht="12.75" customHeight="1">
      <c r="A267" s="130" t="s">
        <v>23</v>
      </c>
      <c r="B267" s="76">
        <v>65</v>
      </c>
      <c r="C267" s="63" t="s">
        <v>348</v>
      </c>
      <c r="D267" s="157">
        <v>257</v>
      </c>
      <c r="E267" s="63" t="s">
        <v>349</v>
      </c>
      <c r="F267" s="81" t="s">
        <v>28</v>
      </c>
      <c r="G267" s="64">
        <v>39478</v>
      </c>
      <c r="H267" s="77"/>
      <c r="I267" s="92"/>
      <c r="J267" s="66"/>
      <c r="K267" s="66"/>
      <c r="L267" s="67"/>
      <c r="M267" s="68"/>
      <c r="N267" s="69" t="s">
        <v>23</v>
      </c>
      <c r="O267" s="115"/>
      <c r="P267" s="117"/>
    </row>
    <row r="268" spans="1:16" ht="12.75" customHeight="1">
      <c r="A268" s="130" t="s">
        <v>23</v>
      </c>
      <c r="B268" s="76">
        <v>65</v>
      </c>
      <c r="C268" s="63" t="s">
        <v>348</v>
      </c>
      <c r="D268" s="157">
        <v>258</v>
      </c>
      <c r="E268" s="63" t="s">
        <v>350</v>
      </c>
      <c r="F268" s="81" t="s">
        <v>30</v>
      </c>
      <c r="G268" s="64">
        <v>39141</v>
      </c>
      <c r="H268" s="77"/>
      <c r="I268" s="92"/>
      <c r="J268" s="66"/>
      <c r="K268" s="66"/>
      <c r="L268" s="70"/>
      <c r="M268" s="71"/>
      <c r="N268" s="69" t="s">
        <v>23</v>
      </c>
      <c r="O268" s="115">
        <f>SUM(J267:J270)</f>
        <v>0</v>
      </c>
      <c r="P268" s="116" t="str">
        <f>IF(OR(H268="",O268=""),"",RANK(O268,$K$11:$K$350,1))</f>
        <v/>
      </c>
    </row>
    <row r="269" spans="1:16" ht="12.75" customHeight="1">
      <c r="A269" s="130" t="s">
        <v>23</v>
      </c>
      <c r="B269" s="76">
        <v>65</v>
      </c>
      <c r="C269" s="63" t="s">
        <v>348</v>
      </c>
      <c r="D269" s="157">
        <v>259</v>
      </c>
      <c r="E269" s="63" t="s">
        <v>351</v>
      </c>
      <c r="F269" s="81" t="s">
        <v>28</v>
      </c>
      <c r="G269" s="64">
        <v>39316</v>
      </c>
      <c r="H269" s="77"/>
      <c r="I269" s="92"/>
      <c r="J269" s="66"/>
      <c r="K269" s="66"/>
      <c r="L269" s="70"/>
      <c r="M269" s="72"/>
      <c r="N269" s="69" t="s">
        <v>23</v>
      </c>
      <c r="O269" s="115"/>
      <c r="P269" s="117"/>
    </row>
    <row r="270" spans="1:16" ht="12.75" customHeight="1">
      <c r="A270" s="130" t="s">
        <v>23</v>
      </c>
      <c r="B270" s="76">
        <v>65</v>
      </c>
      <c r="C270" s="63" t="s">
        <v>348</v>
      </c>
      <c r="D270" s="157">
        <v>260</v>
      </c>
      <c r="E270" s="63" t="s">
        <v>352</v>
      </c>
      <c r="F270" s="81" t="s">
        <v>30</v>
      </c>
      <c r="G270" s="64">
        <v>39142</v>
      </c>
      <c r="H270" s="77"/>
      <c r="I270" s="92"/>
      <c r="J270" s="66"/>
      <c r="K270" s="66"/>
      <c r="L270" s="73"/>
      <c r="M270" s="74"/>
      <c r="N270" s="69" t="s">
        <v>23</v>
      </c>
      <c r="O270" s="118"/>
      <c r="P270" s="119"/>
    </row>
    <row r="271" spans="1:16" ht="12.75" customHeight="1">
      <c r="A271" s="131" t="s">
        <v>23</v>
      </c>
      <c r="B271" s="75">
        <v>66</v>
      </c>
      <c r="C271" s="34" t="s">
        <v>353</v>
      </c>
      <c r="D271" s="158">
        <v>261</v>
      </c>
      <c r="E271" s="34" t="s">
        <v>354</v>
      </c>
      <c r="F271" s="55" t="s">
        <v>28</v>
      </c>
      <c r="G271" s="35">
        <v>39588</v>
      </c>
      <c r="H271" s="33"/>
      <c r="I271" s="91"/>
      <c r="J271" s="37"/>
      <c r="K271" s="37"/>
      <c r="L271" s="38"/>
      <c r="M271" s="39"/>
      <c r="N271" s="40" t="s">
        <v>23</v>
      </c>
      <c r="O271" s="140"/>
      <c r="P271" s="147"/>
    </row>
    <row r="272" spans="1:16" ht="12.75" customHeight="1">
      <c r="A272" s="131" t="s">
        <v>23</v>
      </c>
      <c r="B272" s="75">
        <v>66</v>
      </c>
      <c r="C272" s="34" t="s">
        <v>353</v>
      </c>
      <c r="D272" s="158">
        <v>262</v>
      </c>
      <c r="E272" s="34" t="s">
        <v>355</v>
      </c>
      <c r="F272" s="55" t="s">
        <v>30</v>
      </c>
      <c r="G272" s="35">
        <v>39626</v>
      </c>
      <c r="H272" s="33"/>
      <c r="I272" s="91"/>
      <c r="J272" s="37"/>
      <c r="K272" s="37"/>
      <c r="L272" s="44"/>
      <c r="M272" s="45"/>
      <c r="N272" s="40" t="s">
        <v>23</v>
      </c>
      <c r="O272" s="140">
        <f>SUM(J271:J274)</f>
        <v>0</v>
      </c>
      <c r="P272" s="146" t="str">
        <f>IF(OR(H272="",O272=""),"",RANK(O272,$K$11:$K$350,1))</f>
        <v/>
      </c>
    </row>
    <row r="273" spans="1:16" ht="12.75" customHeight="1">
      <c r="A273" s="131" t="s">
        <v>23</v>
      </c>
      <c r="B273" s="75">
        <v>66</v>
      </c>
      <c r="C273" s="34" t="s">
        <v>353</v>
      </c>
      <c r="D273" s="158">
        <v>263</v>
      </c>
      <c r="E273" s="34" t="s">
        <v>356</v>
      </c>
      <c r="F273" s="55" t="s">
        <v>28</v>
      </c>
      <c r="G273" s="35">
        <v>39821</v>
      </c>
      <c r="H273" s="33"/>
      <c r="I273" s="91"/>
      <c r="J273" s="37"/>
      <c r="K273" s="37"/>
      <c r="L273" s="44"/>
      <c r="M273" s="48"/>
      <c r="N273" s="40" t="s">
        <v>23</v>
      </c>
      <c r="O273" s="140"/>
      <c r="P273" s="147"/>
    </row>
    <row r="274" spans="1:16" ht="12.75" customHeight="1">
      <c r="A274" s="131" t="s">
        <v>23</v>
      </c>
      <c r="B274" s="75">
        <v>66</v>
      </c>
      <c r="C274" s="34" t="s">
        <v>353</v>
      </c>
      <c r="D274" s="158">
        <v>264</v>
      </c>
      <c r="E274" s="34" t="s">
        <v>357</v>
      </c>
      <c r="F274" s="55" t="s">
        <v>30</v>
      </c>
      <c r="G274" s="35">
        <v>39685</v>
      </c>
      <c r="H274" s="33"/>
      <c r="I274" s="91"/>
      <c r="J274" s="37"/>
      <c r="K274" s="37"/>
      <c r="L274" s="50"/>
      <c r="M274" s="51"/>
      <c r="N274" s="40" t="s">
        <v>23</v>
      </c>
      <c r="O274" s="148"/>
      <c r="P274" s="149"/>
    </row>
    <row r="275" spans="1:16" ht="12.75" customHeight="1">
      <c r="A275" s="130" t="s">
        <v>23</v>
      </c>
      <c r="B275" s="76">
        <v>67</v>
      </c>
      <c r="C275" s="63" t="s">
        <v>358</v>
      </c>
      <c r="D275" s="157">
        <v>265</v>
      </c>
      <c r="E275" s="63" t="s">
        <v>359</v>
      </c>
      <c r="F275" s="81" t="s">
        <v>28</v>
      </c>
      <c r="G275" s="64">
        <v>39694</v>
      </c>
      <c r="H275" s="77"/>
      <c r="I275" s="92"/>
      <c r="J275" s="66"/>
      <c r="K275" s="66"/>
      <c r="L275" s="67"/>
      <c r="M275" s="68"/>
      <c r="N275" s="69" t="s">
        <v>23</v>
      </c>
      <c r="O275" s="115"/>
      <c r="P275" s="117"/>
    </row>
    <row r="276" spans="1:16" ht="12.75" customHeight="1">
      <c r="A276" s="130" t="s">
        <v>23</v>
      </c>
      <c r="B276" s="76">
        <v>67</v>
      </c>
      <c r="C276" s="63" t="s">
        <v>358</v>
      </c>
      <c r="D276" s="157">
        <v>266</v>
      </c>
      <c r="E276" s="63" t="s">
        <v>360</v>
      </c>
      <c r="F276" s="81" t="s">
        <v>30</v>
      </c>
      <c r="G276" s="64">
        <v>39806</v>
      </c>
      <c r="H276" s="77"/>
      <c r="I276" s="92"/>
      <c r="J276" s="66"/>
      <c r="K276" s="66"/>
      <c r="L276" s="70"/>
      <c r="M276" s="71"/>
      <c r="N276" s="69" t="s">
        <v>23</v>
      </c>
      <c r="O276" s="115">
        <f>SUM(J275:J278)</f>
        <v>0</v>
      </c>
      <c r="P276" s="116" t="str">
        <f>IF(OR(H276="",O276=""),"",RANK(O276,$K$11:$K$350,1))</f>
        <v/>
      </c>
    </row>
    <row r="277" spans="1:16" ht="12.75" customHeight="1">
      <c r="A277" s="130" t="s">
        <v>23</v>
      </c>
      <c r="B277" s="76">
        <v>67</v>
      </c>
      <c r="C277" s="63" t="s">
        <v>358</v>
      </c>
      <c r="D277" s="157">
        <v>267</v>
      </c>
      <c r="E277" s="63" t="s">
        <v>361</v>
      </c>
      <c r="F277" s="81" t="s">
        <v>28</v>
      </c>
      <c r="G277" s="64">
        <v>39637</v>
      </c>
      <c r="H277" s="77"/>
      <c r="I277" s="92"/>
      <c r="J277" s="66"/>
      <c r="K277" s="66"/>
      <c r="L277" s="70"/>
      <c r="M277" s="72"/>
      <c r="N277" s="69" t="s">
        <v>23</v>
      </c>
      <c r="O277" s="115"/>
      <c r="P277" s="117"/>
    </row>
    <row r="278" spans="1:16" ht="12.75" customHeight="1">
      <c r="A278" s="130" t="s">
        <v>23</v>
      </c>
      <c r="B278" s="76">
        <v>67</v>
      </c>
      <c r="C278" s="63" t="s">
        <v>358</v>
      </c>
      <c r="D278" s="157">
        <v>268</v>
      </c>
      <c r="E278" s="63" t="s">
        <v>362</v>
      </c>
      <c r="F278" s="81" t="s">
        <v>30</v>
      </c>
      <c r="G278" s="64">
        <v>39652</v>
      </c>
      <c r="H278" s="77"/>
      <c r="I278" s="92"/>
      <c r="J278" s="66"/>
      <c r="K278" s="66"/>
      <c r="L278" s="73"/>
      <c r="M278" s="74"/>
      <c r="N278" s="69" t="s">
        <v>23</v>
      </c>
      <c r="O278" s="118"/>
      <c r="P278" s="119"/>
    </row>
    <row r="279" spans="1:16" ht="12.75" customHeight="1">
      <c r="A279" s="131" t="s">
        <v>23</v>
      </c>
      <c r="B279" s="75">
        <v>68</v>
      </c>
      <c r="C279" s="34" t="s">
        <v>363</v>
      </c>
      <c r="D279" s="158">
        <v>269</v>
      </c>
      <c r="E279" s="34" t="s">
        <v>364</v>
      </c>
      <c r="F279" s="55" t="s">
        <v>28</v>
      </c>
      <c r="G279" s="35">
        <v>39267</v>
      </c>
      <c r="H279" s="33"/>
      <c r="I279" s="91"/>
      <c r="J279" s="37"/>
      <c r="K279" s="37"/>
      <c r="L279" s="38"/>
      <c r="M279" s="39"/>
      <c r="N279" s="40" t="s">
        <v>23</v>
      </c>
      <c r="O279" s="140"/>
      <c r="P279" s="147"/>
    </row>
    <row r="280" spans="1:16" ht="12.75" customHeight="1">
      <c r="A280" s="131" t="s">
        <v>23</v>
      </c>
      <c r="B280" s="75">
        <v>68</v>
      </c>
      <c r="C280" s="34" t="s">
        <v>363</v>
      </c>
      <c r="D280" s="158">
        <v>270</v>
      </c>
      <c r="E280" s="34" t="s">
        <v>365</v>
      </c>
      <c r="F280" s="55" t="s">
        <v>30</v>
      </c>
      <c r="G280" s="35">
        <v>39488</v>
      </c>
      <c r="H280" s="33"/>
      <c r="I280" s="91"/>
      <c r="J280" s="37"/>
      <c r="K280" s="37"/>
      <c r="L280" s="44"/>
      <c r="M280" s="45"/>
      <c r="N280" s="40" t="s">
        <v>23</v>
      </c>
      <c r="O280" s="140">
        <f>SUM(J279:J282)</f>
        <v>0</v>
      </c>
      <c r="P280" s="146" t="str">
        <f>IF(OR(H280="",O280=""),"",RANK(O280,$K$11:$K$350,1))</f>
        <v/>
      </c>
    </row>
    <row r="281" spans="1:16" ht="12.75" customHeight="1">
      <c r="A281" s="131" t="s">
        <v>23</v>
      </c>
      <c r="B281" s="75">
        <v>68</v>
      </c>
      <c r="C281" s="34" t="s">
        <v>363</v>
      </c>
      <c r="D281" s="158">
        <v>271</v>
      </c>
      <c r="E281" s="34" t="s">
        <v>366</v>
      </c>
      <c r="F281" s="55" t="s">
        <v>28</v>
      </c>
      <c r="G281" s="35">
        <v>39189</v>
      </c>
      <c r="H281" s="33"/>
      <c r="I281" s="91"/>
      <c r="J281" s="37"/>
      <c r="K281" s="37"/>
      <c r="L281" s="44"/>
      <c r="M281" s="48"/>
      <c r="N281" s="40" t="s">
        <v>23</v>
      </c>
      <c r="O281" s="140"/>
      <c r="P281" s="147"/>
    </row>
    <row r="282" spans="1:16" ht="12.75" customHeight="1">
      <c r="A282" s="131" t="s">
        <v>23</v>
      </c>
      <c r="B282" s="75">
        <v>68</v>
      </c>
      <c r="C282" s="34" t="s">
        <v>363</v>
      </c>
      <c r="D282" s="158">
        <v>272</v>
      </c>
      <c r="E282" s="34" t="s">
        <v>367</v>
      </c>
      <c r="F282" s="55" t="s">
        <v>30</v>
      </c>
      <c r="G282" s="35">
        <v>39475</v>
      </c>
      <c r="H282" s="33"/>
      <c r="I282" s="91"/>
      <c r="J282" s="37"/>
      <c r="K282" s="37"/>
      <c r="L282" s="50"/>
      <c r="M282" s="51"/>
      <c r="N282" s="40" t="s">
        <v>23</v>
      </c>
      <c r="O282" s="148"/>
      <c r="P282" s="149"/>
    </row>
    <row r="283" spans="1:16" ht="12.75" customHeight="1">
      <c r="A283" s="130" t="s">
        <v>23</v>
      </c>
      <c r="B283" s="76">
        <v>69</v>
      </c>
      <c r="C283" s="63" t="s">
        <v>368</v>
      </c>
      <c r="D283" s="157">
        <v>273</v>
      </c>
      <c r="E283" s="63" t="s">
        <v>369</v>
      </c>
      <c r="F283" s="81" t="s">
        <v>28</v>
      </c>
      <c r="G283" s="64">
        <v>39251</v>
      </c>
      <c r="H283" s="77"/>
      <c r="I283" s="92"/>
      <c r="J283" s="66"/>
      <c r="K283" s="66"/>
      <c r="L283" s="67"/>
      <c r="M283" s="68"/>
      <c r="N283" s="69" t="s">
        <v>23</v>
      </c>
      <c r="O283" s="115"/>
      <c r="P283" s="117"/>
    </row>
    <row r="284" spans="1:16" ht="12.75" customHeight="1">
      <c r="A284" s="130" t="s">
        <v>23</v>
      </c>
      <c r="B284" s="76">
        <v>69</v>
      </c>
      <c r="C284" s="63" t="s">
        <v>368</v>
      </c>
      <c r="D284" s="157">
        <v>274</v>
      </c>
      <c r="E284" s="63" t="s">
        <v>370</v>
      </c>
      <c r="F284" s="81" t="s">
        <v>30</v>
      </c>
      <c r="G284" s="64">
        <v>39395</v>
      </c>
      <c r="H284" s="77"/>
      <c r="I284" s="92"/>
      <c r="J284" s="66"/>
      <c r="K284" s="66"/>
      <c r="L284" s="70"/>
      <c r="M284" s="71"/>
      <c r="N284" s="69" t="s">
        <v>23</v>
      </c>
      <c r="O284" s="115">
        <f>SUM(J283:J286)</f>
        <v>0</v>
      </c>
      <c r="P284" s="116" t="str">
        <f>IF(OR(H284="",O284=""),"",RANK(O284,$K$11:$K$350,1))</f>
        <v/>
      </c>
    </row>
    <row r="285" spans="1:16" ht="12.75" customHeight="1">
      <c r="A285" s="130" t="s">
        <v>23</v>
      </c>
      <c r="B285" s="76">
        <v>69</v>
      </c>
      <c r="C285" s="63" t="s">
        <v>368</v>
      </c>
      <c r="D285" s="157">
        <v>275</v>
      </c>
      <c r="E285" s="63" t="s">
        <v>371</v>
      </c>
      <c r="F285" s="81" t="s">
        <v>28</v>
      </c>
      <c r="G285" s="64">
        <v>39276</v>
      </c>
      <c r="H285" s="77"/>
      <c r="I285" s="92"/>
      <c r="J285" s="66"/>
      <c r="K285" s="66"/>
      <c r="L285" s="70"/>
      <c r="M285" s="72"/>
      <c r="N285" s="69" t="s">
        <v>23</v>
      </c>
      <c r="O285" s="115"/>
      <c r="P285" s="117"/>
    </row>
    <row r="286" spans="1:16" ht="12.75" customHeight="1">
      <c r="A286" s="130" t="s">
        <v>23</v>
      </c>
      <c r="B286" s="76">
        <v>69</v>
      </c>
      <c r="C286" s="63" t="s">
        <v>368</v>
      </c>
      <c r="D286" s="157">
        <v>276</v>
      </c>
      <c r="E286" s="63" t="s">
        <v>372</v>
      </c>
      <c r="F286" s="81" t="s">
        <v>30</v>
      </c>
      <c r="G286" s="64">
        <v>39223</v>
      </c>
      <c r="H286" s="77"/>
      <c r="I286" s="92"/>
      <c r="J286" s="66"/>
      <c r="K286" s="66"/>
      <c r="L286" s="73"/>
      <c r="M286" s="74"/>
      <c r="N286" s="69" t="s">
        <v>23</v>
      </c>
      <c r="O286" s="118"/>
      <c r="P286" s="119"/>
    </row>
    <row r="287" spans="1:16" ht="12.75" customHeight="1">
      <c r="A287" s="131" t="s">
        <v>23</v>
      </c>
      <c r="B287" s="75">
        <v>70</v>
      </c>
      <c r="C287" s="34" t="s">
        <v>373</v>
      </c>
      <c r="D287" s="158">
        <v>277</v>
      </c>
      <c r="E287" s="34" t="s">
        <v>374</v>
      </c>
      <c r="F287" s="55" t="s">
        <v>28</v>
      </c>
      <c r="G287" s="35">
        <v>39617</v>
      </c>
      <c r="H287" s="33"/>
      <c r="I287" s="91"/>
      <c r="J287" s="37"/>
      <c r="K287" s="37"/>
      <c r="L287" s="38"/>
      <c r="M287" s="39"/>
      <c r="N287" s="40" t="s">
        <v>23</v>
      </c>
      <c r="O287" s="140"/>
      <c r="P287" s="147"/>
    </row>
    <row r="288" spans="1:16" ht="12.75" customHeight="1">
      <c r="A288" s="131" t="s">
        <v>23</v>
      </c>
      <c r="B288" s="75">
        <v>70</v>
      </c>
      <c r="C288" s="34" t="s">
        <v>373</v>
      </c>
      <c r="D288" s="158">
        <v>278</v>
      </c>
      <c r="E288" s="34" t="s">
        <v>375</v>
      </c>
      <c r="F288" s="55" t="s">
        <v>30</v>
      </c>
      <c r="G288" s="35">
        <v>39335</v>
      </c>
      <c r="H288" s="33"/>
      <c r="I288" s="91"/>
      <c r="J288" s="37"/>
      <c r="K288" s="37"/>
      <c r="L288" s="44"/>
      <c r="M288" s="45"/>
      <c r="N288" s="40" t="s">
        <v>23</v>
      </c>
      <c r="O288" s="140">
        <f>SUM(J287:J290)</f>
        <v>0</v>
      </c>
      <c r="P288" s="146" t="str">
        <f>IF(OR(H288="",O288=""),"",RANK(O288,$K$11:$K$350,1))</f>
        <v/>
      </c>
    </row>
    <row r="289" spans="1:16" ht="12.75" customHeight="1">
      <c r="A289" s="131" t="s">
        <v>23</v>
      </c>
      <c r="B289" s="75">
        <v>70</v>
      </c>
      <c r="C289" s="34" t="s">
        <v>373</v>
      </c>
      <c r="D289" s="158">
        <v>279</v>
      </c>
      <c r="E289" s="34" t="s">
        <v>376</v>
      </c>
      <c r="F289" s="55" t="s">
        <v>28</v>
      </c>
      <c r="G289" s="35">
        <v>39194</v>
      </c>
      <c r="H289" s="33"/>
      <c r="I289" s="91"/>
      <c r="J289" s="37"/>
      <c r="K289" s="37"/>
      <c r="L289" s="44"/>
      <c r="M289" s="48"/>
      <c r="N289" s="40" t="s">
        <v>23</v>
      </c>
      <c r="O289" s="140"/>
      <c r="P289" s="147"/>
    </row>
    <row r="290" spans="1:16" ht="12.75" customHeight="1">
      <c r="A290" s="131" t="s">
        <v>23</v>
      </c>
      <c r="B290" s="75">
        <v>70</v>
      </c>
      <c r="C290" s="34" t="s">
        <v>373</v>
      </c>
      <c r="D290" s="158">
        <v>280</v>
      </c>
      <c r="E290" s="34" t="s">
        <v>377</v>
      </c>
      <c r="F290" s="55" t="s">
        <v>30</v>
      </c>
      <c r="G290" s="35">
        <v>39134</v>
      </c>
      <c r="H290" s="33"/>
      <c r="I290" s="91"/>
      <c r="J290" s="37"/>
      <c r="K290" s="37"/>
      <c r="L290" s="50"/>
      <c r="M290" s="51"/>
      <c r="N290" s="40" t="s">
        <v>23</v>
      </c>
      <c r="O290" s="148"/>
      <c r="P290" s="149"/>
    </row>
    <row r="291" spans="1:16" ht="12.75" customHeight="1">
      <c r="A291" s="130" t="s">
        <v>23</v>
      </c>
      <c r="B291" s="76">
        <v>71</v>
      </c>
      <c r="C291" s="63" t="s">
        <v>378</v>
      </c>
      <c r="D291" s="157">
        <v>281</v>
      </c>
      <c r="E291" s="63" t="s">
        <v>379</v>
      </c>
      <c r="F291" s="81" t="s">
        <v>28</v>
      </c>
      <c r="G291" s="64">
        <v>39252</v>
      </c>
      <c r="H291" s="77"/>
      <c r="I291" s="92"/>
      <c r="J291" s="66"/>
      <c r="K291" s="66"/>
      <c r="L291" s="67"/>
      <c r="M291" s="68"/>
      <c r="N291" s="69" t="s">
        <v>23</v>
      </c>
      <c r="O291" s="115"/>
      <c r="P291" s="117"/>
    </row>
    <row r="292" spans="1:16" ht="12.75" customHeight="1">
      <c r="A292" s="130" t="s">
        <v>23</v>
      </c>
      <c r="B292" s="76">
        <v>71</v>
      </c>
      <c r="C292" s="63" t="s">
        <v>378</v>
      </c>
      <c r="D292" s="157">
        <v>282</v>
      </c>
      <c r="E292" s="63" t="s">
        <v>380</v>
      </c>
      <c r="F292" s="81" t="s">
        <v>30</v>
      </c>
      <c r="G292" s="64">
        <v>39287</v>
      </c>
      <c r="H292" s="77"/>
      <c r="I292" s="92"/>
      <c r="J292" s="66"/>
      <c r="K292" s="66"/>
      <c r="L292" s="70"/>
      <c r="M292" s="71"/>
      <c r="N292" s="69" t="s">
        <v>23</v>
      </c>
      <c r="O292" s="115">
        <f>SUM(J291:J294)</f>
        <v>0</v>
      </c>
      <c r="P292" s="116" t="str">
        <f>IF(OR(H292="",O292=""),"",RANK(O292,$K$11:$K$350,1))</f>
        <v/>
      </c>
    </row>
    <row r="293" spans="1:16" ht="12.75" customHeight="1">
      <c r="A293" s="130" t="s">
        <v>23</v>
      </c>
      <c r="B293" s="76">
        <v>71</v>
      </c>
      <c r="C293" s="63" t="s">
        <v>378</v>
      </c>
      <c r="D293" s="157">
        <v>283</v>
      </c>
      <c r="E293" s="63" t="s">
        <v>381</v>
      </c>
      <c r="F293" s="81" t="s">
        <v>28</v>
      </c>
      <c r="G293" s="64">
        <v>39100</v>
      </c>
      <c r="H293" s="77"/>
      <c r="I293" s="92"/>
      <c r="J293" s="66"/>
      <c r="K293" s="66"/>
      <c r="L293" s="70"/>
      <c r="M293" s="72"/>
      <c r="N293" s="69" t="s">
        <v>23</v>
      </c>
      <c r="O293" s="115"/>
      <c r="P293" s="117"/>
    </row>
    <row r="294" spans="1:16" ht="12.75" customHeight="1">
      <c r="A294" s="130" t="s">
        <v>23</v>
      </c>
      <c r="B294" s="76">
        <v>71</v>
      </c>
      <c r="C294" s="63" t="s">
        <v>378</v>
      </c>
      <c r="D294" s="157">
        <v>284</v>
      </c>
      <c r="E294" s="63" t="s">
        <v>382</v>
      </c>
      <c r="F294" s="81" t="s">
        <v>30</v>
      </c>
      <c r="G294" s="64">
        <v>39287</v>
      </c>
      <c r="H294" s="77"/>
      <c r="I294" s="92"/>
      <c r="J294" s="66"/>
      <c r="K294" s="66"/>
      <c r="L294" s="73"/>
      <c r="M294" s="74"/>
      <c r="N294" s="69" t="s">
        <v>23</v>
      </c>
      <c r="O294" s="118"/>
      <c r="P294" s="119"/>
    </row>
    <row r="295" spans="1:16" ht="12.75" customHeight="1">
      <c r="A295" s="131" t="s">
        <v>23</v>
      </c>
      <c r="B295" s="75">
        <v>72</v>
      </c>
      <c r="C295" s="34" t="s">
        <v>383</v>
      </c>
      <c r="D295" s="158">
        <v>285</v>
      </c>
      <c r="E295" s="34" t="s">
        <v>384</v>
      </c>
      <c r="F295" s="55" t="s">
        <v>28</v>
      </c>
      <c r="G295" s="35">
        <v>39301</v>
      </c>
      <c r="H295" s="33"/>
      <c r="I295" s="91"/>
      <c r="J295" s="37"/>
      <c r="K295" s="37"/>
      <c r="L295" s="38"/>
      <c r="M295" s="39"/>
      <c r="N295" s="40" t="s">
        <v>23</v>
      </c>
      <c r="O295" s="140"/>
      <c r="P295" s="147"/>
    </row>
    <row r="296" spans="1:16" ht="12.75" customHeight="1">
      <c r="A296" s="131" t="s">
        <v>23</v>
      </c>
      <c r="B296" s="75">
        <v>72</v>
      </c>
      <c r="C296" s="34" t="s">
        <v>383</v>
      </c>
      <c r="D296" s="158">
        <v>286</v>
      </c>
      <c r="E296" s="34" t="s">
        <v>385</v>
      </c>
      <c r="F296" s="55" t="s">
        <v>30</v>
      </c>
      <c r="G296" s="35">
        <v>39372</v>
      </c>
      <c r="H296" s="33"/>
      <c r="I296" s="91"/>
      <c r="J296" s="37"/>
      <c r="K296" s="37"/>
      <c r="L296" s="44"/>
      <c r="M296" s="45"/>
      <c r="N296" s="40" t="s">
        <v>23</v>
      </c>
      <c r="O296" s="140">
        <f>SUM(J295:J298)</f>
        <v>0</v>
      </c>
      <c r="P296" s="146" t="str">
        <f>IF(OR(H296="",O296=""),"",RANK(O296,$K$11:$K$350,1))</f>
        <v/>
      </c>
    </row>
    <row r="297" spans="1:16" ht="12.75" customHeight="1">
      <c r="A297" s="131" t="s">
        <v>23</v>
      </c>
      <c r="B297" s="75">
        <v>72</v>
      </c>
      <c r="C297" s="34" t="s">
        <v>383</v>
      </c>
      <c r="D297" s="158">
        <v>287</v>
      </c>
      <c r="E297" s="34" t="s">
        <v>386</v>
      </c>
      <c r="F297" s="55" t="s">
        <v>28</v>
      </c>
      <c r="G297" s="35">
        <v>39392</v>
      </c>
      <c r="H297" s="33"/>
      <c r="I297" s="91"/>
      <c r="J297" s="37"/>
      <c r="K297" s="37"/>
      <c r="L297" s="44"/>
      <c r="M297" s="48"/>
      <c r="N297" s="40" t="s">
        <v>23</v>
      </c>
      <c r="O297" s="140"/>
      <c r="P297" s="147"/>
    </row>
    <row r="298" spans="1:16" ht="12.75" customHeight="1">
      <c r="A298" s="131" t="s">
        <v>23</v>
      </c>
      <c r="B298" s="75">
        <v>72</v>
      </c>
      <c r="C298" s="34" t="s">
        <v>383</v>
      </c>
      <c r="D298" s="158">
        <v>288</v>
      </c>
      <c r="E298" s="34" t="s">
        <v>387</v>
      </c>
      <c r="F298" s="55" t="s">
        <v>30</v>
      </c>
      <c r="G298" s="35">
        <v>39362</v>
      </c>
      <c r="H298" s="33"/>
      <c r="I298" s="91"/>
      <c r="J298" s="37"/>
      <c r="K298" s="37"/>
      <c r="L298" s="50"/>
      <c r="M298" s="51"/>
      <c r="N298" s="40" t="s">
        <v>23</v>
      </c>
      <c r="O298" s="148"/>
      <c r="P298" s="149"/>
    </row>
    <row r="299" spans="1:16" ht="12.75" customHeight="1">
      <c r="A299" s="130" t="s">
        <v>23</v>
      </c>
      <c r="B299" s="76">
        <v>73</v>
      </c>
      <c r="C299" s="63" t="s">
        <v>388</v>
      </c>
      <c r="D299" s="157">
        <v>289</v>
      </c>
      <c r="E299" s="63" t="s">
        <v>389</v>
      </c>
      <c r="F299" s="81" t="s">
        <v>28</v>
      </c>
      <c r="G299" s="64">
        <v>39804</v>
      </c>
      <c r="H299" s="77"/>
      <c r="I299" s="92"/>
      <c r="J299" s="66"/>
      <c r="K299" s="66"/>
      <c r="L299" s="67"/>
      <c r="M299" s="68"/>
      <c r="N299" s="69" t="s">
        <v>23</v>
      </c>
      <c r="O299" s="115"/>
      <c r="P299" s="117"/>
    </row>
    <row r="300" spans="1:16" ht="12.75" customHeight="1">
      <c r="A300" s="130" t="s">
        <v>23</v>
      </c>
      <c r="B300" s="76">
        <v>73</v>
      </c>
      <c r="C300" s="63" t="s">
        <v>388</v>
      </c>
      <c r="D300" s="157">
        <v>290</v>
      </c>
      <c r="E300" s="63" t="s">
        <v>390</v>
      </c>
      <c r="F300" s="81" t="s">
        <v>30</v>
      </c>
      <c r="G300" s="64">
        <v>39184</v>
      </c>
      <c r="H300" s="77"/>
      <c r="I300" s="92"/>
      <c r="J300" s="66"/>
      <c r="K300" s="66"/>
      <c r="L300" s="70"/>
      <c r="M300" s="71"/>
      <c r="N300" s="69" t="s">
        <v>23</v>
      </c>
      <c r="O300" s="115">
        <f>SUM(J299:J302)</f>
        <v>0</v>
      </c>
      <c r="P300" s="116" t="str">
        <f>IF(OR(H300="",O300=""),"",RANK(O300,$K$11:$K$350,1))</f>
        <v/>
      </c>
    </row>
    <row r="301" spans="1:16" ht="12.75" customHeight="1">
      <c r="A301" s="130" t="s">
        <v>23</v>
      </c>
      <c r="B301" s="76">
        <v>73</v>
      </c>
      <c r="C301" s="63" t="s">
        <v>388</v>
      </c>
      <c r="D301" s="157">
        <v>291</v>
      </c>
      <c r="E301" s="63" t="s">
        <v>391</v>
      </c>
      <c r="F301" s="81" t="s">
        <v>28</v>
      </c>
      <c r="G301" s="64">
        <v>39565</v>
      </c>
      <c r="H301" s="77"/>
      <c r="I301" s="92"/>
      <c r="J301" s="66"/>
      <c r="K301" s="66"/>
      <c r="L301" s="70"/>
      <c r="M301" s="72"/>
      <c r="N301" s="69" t="s">
        <v>23</v>
      </c>
      <c r="O301" s="115"/>
      <c r="P301" s="117"/>
    </row>
    <row r="302" spans="1:16" ht="12.75" customHeight="1">
      <c r="A302" s="130" t="s">
        <v>23</v>
      </c>
      <c r="B302" s="76">
        <v>73</v>
      </c>
      <c r="C302" s="63" t="s">
        <v>388</v>
      </c>
      <c r="D302" s="157">
        <v>292</v>
      </c>
      <c r="E302" s="63" t="s">
        <v>392</v>
      </c>
      <c r="F302" s="81" t="s">
        <v>30</v>
      </c>
      <c r="G302" s="64">
        <v>39407</v>
      </c>
      <c r="H302" s="77"/>
      <c r="I302" s="92"/>
      <c r="J302" s="66"/>
      <c r="K302" s="66"/>
      <c r="L302" s="73"/>
      <c r="M302" s="74"/>
      <c r="N302" s="69" t="s">
        <v>23</v>
      </c>
      <c r="O302" s="118"/>
      <c r="P302" s="119"/>
    </row>
    <row r="303" spans="1:16" ht="12.75" customHeight="1">
      <c r="A303" s="131" t="s">
        <v>23</v>
      </c>
      <c r="B303" s="75">
        <v>74</v>
      </c>
      <c r="C303" s="34" t="s">
        <v>393</v>
      </c>
      <c r="D303" s="158">
        <v>293</v>
      </c>
      <c r="E303" s="34" t="s">
        <v>394</v>
      </c>
      <c r="F303" s="55" t="s">
        <v>28</v>
      </c>
      <c r="G303" s="35">
        <v>39122</v>
      </c>
      <c r="H303" s="33"/>
      <c r="I303" s="91"/>
      <c r="J303" s="37"/>
      <c r="K303" s="37"/>
      <c r="L303" s="38"/>
      <c r="M303" s="39"/>
      <c r="N303" s="40" t="s">
        <v>23</v>
      </c>
      <c r="O303" s="140"/>
      <c r="P303" s="147"/>
    </row>
    <row r="304" spans="1:16" ht="12.75" customHeight="1">
      <c r="A304" s="131" t="s">
        <v>23</v>
      </c>
      <c r="B304" s="75">
        <v>74</v>
      </c>
      <c r="C304" s="34" t="s">
        <v>393</v>
      </c>
      <c r="D304" s="158">
        <v>294</v>
      </c>
      <c r="E304" s="34" t="s">
        <v>395</v>
      </c>
      <c r="F304" s="55" t="s">
        <v>30</v>
      </c>
      <c r="G304" s="35">
        <v>39217</v>
      </c>
      <c r="H304" s="33"/>
      <c r="I304" s="91"/>
      <c r="J304" s="37"/>
      <c r="K304" s="37"/>
      <c r="L304" s="44"/>
      <c r="M304" s="45"/>
      <c r="N304" s="40" t="s">
        <v>23</v>
      </c>
      <c r="O304" s="140">
        <f>SUM(J303:J306)</f>
        <v>0</v>
      </c>
      <c r="P304" s="146" t="str">
        <f>IF(OR(H304="",O304=""),"",RANK(O304,$K$11:$K$350,1))</f>
        <v/>
      </c>
    </row>
    <row r="305" spans="1:16" ht="12.75" customHeight="1">
      <c r="A305" s="131" t="s">
        <v>23</v>
      </c>
      <c r="B305" s="75">
        <v>74</v>
      </c>
      <c r="C305" s="34" t="s">
        <v>393</v>
      </c>
      <c r="D305" s="158">
        <v>295</v>
      </c>
      <c r="E305" s="34" t="s">
        <v>396</v>
      </c>
      <c r="F305" s="55" t="s">
        <v>28</v>
      </c>
      <c r="G305" s="35">
        <v>39160</v>
      </c>
      <c r="H305" s="33"/>
      <c r="I305" s="91"/>
      <c r="J305" s="37"/>
      <c r="K305" s="37"/>
      <c r="L305" s="44"/>
      <c r="M305" s="48"/>
      <c r="N305" s="40" t="s">
        <v>23</v>
      </c>
      <c r="O305" s="140"/>
      <c r="P305" s="147"/>
    </row>
    <row r="306" spans="1:16" ht="12.75" customHeight="1">
      <c r="A306" s="131" t="s">
        <v>23</v>
      </c>
      <c r="B306" s="75">
        <v>74</v>
      </c>
      <c r="C306" s="34" t="s">
        <v>393</v>
      </c>
      <c r="D306" s="158">
        <v>296</v>
      </c>
      <c r="E306" s="34" t="s">
        <v>397</v>
      </c>
      <c r="F306" s="55" t="s">
        <v>30</v>
      </c>
      <c r="G306" s="35">
        <v>39158</v>
      </c>
      <c r="H306" s="33"/>
      <c r="I306" s="91"/>
      <c r="J306" s="37"/>
      <c r="K306" s="37"/>
      <c r="L306" s="50"/>
      <c r="M306" s="51"/>
      <c r="N306" s="40" t="s">
        <v>23</v>
      </c>
      <c r="O306" s="148"/>
      <c r="P306" s="149"/>
    </row>
    <row r="307" spans="1:16" ht="12.75" customHeight="1">
      <c r="A307" s="130" t="s">
        <v>23</v>
      </c>
      <c r="B307" s="76">
        <v>75</v>
      </c>
      <c r="C307" s="63" t="s">
        <v>398</v>
      </c>
      <c r="D307" s="157">
        <v>297</v>
      </c>
      <c r="E307" s="63" t="s">
        <v>399</v>
      </c>
      <c r="F307" s="81" t="s">
        <v>28</v>
      </c>
      <c r="G307" s="64">
        <v>39531</v>
      </c>
      <c r="H307" s="77"/>
      <c r="I307" s="92"/>
      <c r="J307" s="66"/>
      <c r="K307" s="66"/>
      <c r="L307" s="67"/>
      <c r="M307" s="68"/>
      <c r="N307" s="69" t="s">
        <v>23</v>
      </c>
      <c r="O307" s="115"/>
      <c r="P307" s="117"/>
    </row>
    <row r="308" spans="1:16" ht="12.75" customHeight="1">
      <c r="A308" s="130" t="s">
        <v>23</v>
      </c>
      <c r="B308" s="76">
        <v>75</v>
      </c>
      <c r="C308" s="63" t="s">
        <v>398</v>
      </c>
      <c r="D308" s="157">
        <v>298</v>
      </c>
      <c r="E308" s="63" t="s">
        <v>400</v>
      </c>
      <c r="F308" s="81" t="s">
        <v>30</v>
      </c>
      <c r="G308" s="64">
        <v>39189</v>
      </c>
      <c r="H308" s="77"/>
      <c r="I308" s="92"/>
      <c r="J308" s="66"/>
      <c r="K308" s="66"/>
      <c r="L308" s="70"/>
      <c r="M308" s="71"/>
      <c r="N308" s="69" t="s">
        <v>23</v>
      </c>
      <c r="O308" s="115">
        <f>SUM(J307:J310)</f>
        <v>0</v>
      </c>
      <c r="P308" s="116" t="str">
        <f>IF(OR(H308="",O308=""),"",RANK(O308,$K$11:$K$350,1))</f>
        <v/>
      </c>
    </row>
    <row r="309" spans="1:16" ht="12.75" customHeight="1">
      <c r="A309" s="130" t="s">
        <v>23</v>
      </c>
      <c r="B309" s="76">
        <v>75</v>
      </c>
      <c r="C309" s="63" t="s">
        <v>398</v>
      </c>
      <c r="D309" s="157">
        <v>299</v>
      </c>
      <c r="E309" s="63" t="s">
        <v>401</v>
      </c>
      <c r="F309" s="81" t="s">
        <v>28</v>
      </c>
      <c r="G309" s="64">
        <v>39124</v>
      </c>
      <c r="H309" s="77"/>
      <c r="I309" s="92"/>
      <c r="J309" s="66"/>
      <c r="K309" s="66"/>
      <c r="L309" s="70"/>
      <c r="M309" s="72"/>
      <c r="N309" s="69" t="s">
        <v>23</v>
      </c>
      <c r="O309" s="115"/>
      <c r="P309" s="117"/>
    </row>
    <row r="310" spans="1:16" ht="12.75" customHeight="1">
      <c r="A310" s="130" t="s">
        <v>23</v>
      </c>
      <c r="B310" s="76">
        <v>75</v>
      </c>
      <c r="C310" s="63" t="s">
        <v>398</v>
      </c>
      <c r="D310" s="157">
        <v>300</v>
      </c>
      <c r="E310" s="63" t="s">
        <v>402</v>
      </c>
      <c r="F310" s="81" t="s">
        <v>30</v>
      </c>
      <c r="G310" s="64">
        <v>39093</v>
      </c>
      <c r="H310" s="77"/>
      <c r="I310" s="92"/>
      <c r="J310" s="66"/>
      <c r="K310" s="66"/>
      <c r="L310" s="73"/>
      <c r="M310" s="74"/>
      <c r="N310" s="69" t="s">
        <v>23</v>
      </c>
      <c r="O310" s="118"/>
      <c r="P310" s="119"/>
    </row>
    <row r="311" spans="1:16" ht="12.75" customHeight="1">
      <c r="A311" s="131" t="s">
        <v>23</v>
      </c>
      <c r="B311" s="75">
        <v>76</v>
      </c>
      <c r="C311" s="34" t="s">
        <v>403</v>
      </c>
      <c r="D311" s="158">
        <v>301</v>
      </c>
      <c r="E311" s="34" t="s">
        <v>404</v>
      </c>
      <c r="F311" s="55" t="s">
        <v>28</v>
      </c>
      <c r="G311" s="35">
        <v>39575</v>
      </c>
      <c r="H311" s="33"/>
      <c r="I311" s="91"/>
      <c r="J311" s="37"/>
      <c r="K311" s="37"/>
      <c r="L311" s="38"/>
      <c r="M311" s="39"/>
      <c r="N311" s="40" t="s">
        <v>23</v>
      </c>
      <c r="O311" s="140"/>
      <c r="P311" s="147"/>
    </row>
    <row r="312" spans="1:16" ht="12.75" customHeight="1">
      <c r="A312" s="131" t="s">
        <v>23</v>
      </c>
      <c r="B312" s="75">
        <v>76</v>
      </c>
      <c r="C312" s="34" t="s">
        <v>403</v>
      </c>
      <c r="D312" s="158">
        <v>302</v>
      </c>
      <c r="E312" s="34" t="s">
        <v>405</v>
      </c>
      <c r="F312" s="55" t="s">
        <v>30</v>
      </c>
      <c r="G312" s="35">
        <v>39634</v>
      </c>
      <c r="H312" s="33"/>
      <c r="I312" s="91"/>
      <c r="J312" s="37"/>
      <c r="K312" s="37"/>
      <c r="L312" s="44"/>
      <c r="M312" s="45"/>
      <c r="N312" s="40" t="s">
        <v>23</v>
      </c>
      <c r="O312" s="140">
        <f>SUM(J311:J314)</f>
        <v>0</v>
      </c>
      <c r="P312" s="146" t="str">
        <f>IF(OR(H312="",O312=""),"",RANK(O312,$K$11:$K$350,1))</f>
        <v/>
      </c>
    </row>
    <row r="313" spans="1:16" ht="12.75" customHeight="1">
      <c r="A313" s="131" t="s">
        <v>23</v>
      </c>
      <c r="B313" s="75">
        <v>76</v>
      </c>
      <c r="C313" s="34" t="s">
        <v>403</v>
      </c>
      <c r="D313" s="158">
        <v>303</v>
      </c>
      <c r="E313" s="34" t="s">
        <v>406</v>
      </c>
      <c r="F313" s="55" t="s">
        <v>28</v>
      </c>
      <c r="G313" s="35">
        <v>39566</v>
      </c>
      <c r="H313" s="33"/>
      <c r="I313" s="91"/>
      <c r="J313" s="37"/>
      <c r="K313" s="37"/>
      <c r="L313" s="44"/>
      <c r="M313" s="48"/>
      <c r="N313" s="40" t="s">
        <v>23</v>
      </c>
      <c r="O313" s="140"/>
      <c r="P313" s="147"/>
    </row>
    <row r="314" spans="1:16" ht="12.75" customHeight="1">
      <c r="A314" s="131" t="s">
        <v>23</v>
      </c>
      <c r="B314" s="75">
        <v>76</v>
      </c>
      <c r="C314" s="34" t="s">
        <v>403</v>
      </c>
      <c r="D314" s="158">
        <v>304</v>
      </c>
      <c r="E314" s="34" t="s">
        <v>407</v>
      </c>
      <c r="F314" s="55" t="s">
        <v>30</v>
      </c>
      <c r="G314" s="35">
        <v>39651</v>
      </c>
      <c r="H314" s="33"/>
      <c r="I314" s="91"/>
      <c r="J314" s="37"/>
      <c r="K314" s="37"/>
      <c r="L314" s="50"/>
      <c r="M314" s="51"/>
      <c r="N314" s="40" t="s">
        <v>23</v>
      </c>
      <c r="O314" s="148"/>
      <c r="P314" s="149"/>
    </row>
    <row r="315" spans="1:16" ht="12.75" customHeight="1">
      <c r="A315" s="130" t="s">
        <v>23</v>
      </c>
      <c r="B315" s="76">
        <v>77</v>
      </c>
      <c r="C315" s="63" t="s">
        <v>408</v>
      </c>
      <c r="D315" s="157">
        <v>305</v>
      </c>
      <c r="E315" s="63" t="s">
        <v>409</v>
      </c>
      <c r="F315" s="81" t="s">
        <v>28</v>
      </c>
      <c r="G315" s="64">
        <v>39235</v>
      </c>
      <c r="H315" s="77"/>
      <c r="I315" s="92"/>
      <c r="J315" s="66"/>
      <c r="K315" s="66"/>
      <c r="L315" s="67"/>
      <c r="M315" s="68"/>
      <c r="N315" s="69" t="s">
        <v>23</v>
      </c>
      <c r="O315" s="115"/>
      <c r="P315" s="117"/>
    </row>
    <row r="316" spans="1:16" ht="12.75" customHeight="1">
      <c r="A316" s="130" t="s">
        <v>23</v>
      </c>
      <c r="B316" s="76">
        <v>77</v>
      </c>
      <c r="C316" s="63" t="s">
        <v>408</v>
      </c>
      <c r="D316" s="157">
        <v>306</v>
      </c>
      <c r="E316" s="63" t="s">
        <v>410</v>
      </c>
      <c r="F316" s="81" t="s">
        <v>30</v>
      </c>
      <c r="G316" s="64">
        <v>39140</v>
      </c>
      <c r="H316" s="77"/>
      <c r="I316" s="92"/>
      <c r="J316" s="66"/>
      <c r="K316" s="66"/>
      <c r="L316" s="70"/>
      <c r="M316" s="71"/>
      <c r="N316" s="69" t="s">
        <v>23</v>
      </c>
      <c r="O316" s="115">
        <f>SUM(J315:J318)</f>
        <v>0</v>
      </c>
      <c r="P316" s="116" t="str">
        <f>IF(OR(H316="",O316=""),"",RANK(O316,$K$11:$K$350,1))</f>
        <v/>
      </c>
    </row>
    <row r="317" spans="1:16" ht="12.75" customHeight="1">
      <c r="A317" s="130" t="s">
        <v>23</v>
      </c>
      <c r="B317" s="76">
        <v>77</v>
      </c>
      <c r="C317" s="63" t="s">
        <v>408</v>
      </c>
      <c r="D317" s="157">
        <v>307</v>
      </c>
      <c r="E317" s="63" t="s">
        <v>411</v>
      </c>
      <c r="F317" s="81" t="s">
        <v>28</v>
      </c>
      <c r="G317" s="64">
        <v>39189</v>
      </c>
      <c r="H317" s="77"/>
      <c r="I317" s="92"/>
      <c r="J317" s="66"/>
      <c r="K317" s="66"/>
      <c r="L317" s="70"/>
      <c r="M317" s="72"/>
      <c r="N317" s="69" t="s">
        <v>23</v>
      </c>
      <c r="O317" s="115"/>
      <c r="P317" s="117"/>
    </row>
    <row r="318" spans="1:16" ht="12.75" customHeight="1">
      <c r="A318" s="130" t="s">
        <v>23</v>
      </c>
      <c r="B318" s="76">
        <v>77</v>
      </c>
      <c r="C318" s="63" t="s">
        <v>408</v>
      </c>
      <c r="D318" s="157">
        <v>308</v>
      </c>
      <c r="E318" s="63" t="s">
        <v>412</v>
      </c>
      <c r="F318" s="81" t="s">
        <v>30</v>
      </c>
      <c r="G318" s="64">
        <v>39301</v>
      </c>
      <c r="H318" s="77"/>
      <c r="I318" s="92"/>
      <c r="J318" s="66"/>
      <c r="K318" s="66"/>
      <c r="L318" s="73"/>
      <c r="M318" s="74"/>
      <c r="N318" s="69" t="s">
        <v>23</v>
      </c>
      <c r="O318" s="118"/>
      <c r="P318" s="119"/>
    </row>
    <row r="319" spans="1:16" ht="12.75" customHeight="1">
      <c r="A319" s="131" t="s">
        <v>23</v>
      </c>
      <c r="B319" s="75">
        <v>78</v>
      </c>
      <c r="C319" s="34" t="s">
        <v>413</v>
      </c>
      <c r="D319" s="158">
        <v>309</v>
      </c>
      <c r="E319" s="34" t="s">
        <v>414</v>
      </c>
      <c r="F319" s="55" t="s">
        <v>28</v>
      </c>
      <c r="G319" s="35">
        <v>39419</v>
      </c>
      <c r="H319" s="33"/>
      <c r="I319" s="91"/>
      <c r="J319" s="37"/>
      <c r="K319" s="37"/>
      <c r="L319" s="38"/>
      <c r="M319" s="39"/>
      <c r="N319" s="40" t="s">
        <v>23</v>
      </c>
      <c r="O319" s="140"/>
      <c r="P319" s="147"/>
    </row>
    <row r="320" spans="1:16" ht="12.75" customHeight="1">
      <c r="A320" s="131" t="s">
        <v>23</v>
      </c>
      <c r="B320" s="75">
        <v>78</v>
      </c>
      <c r="C320" s="34" t="s">
        <v>413</v>
      </c>
      <c r="D320" s="158">
        <v>310</v>
      </c>
      <c r="E320" s="34" t="s">
        <v>415</v>
      </c>
      <c r="F320" s="55" t="s">
        <v>30</v>
      </c>
      <c r="G320" s="35">
        <v>39268</v>
      </c>
      <c r="H320" s="33"/>
      <c r="I320" s="91"/>
      <c r="J320" s="37"/>
      <c r="K320" s="37"/>
      <c r="L320" s="44"/>
      <c r="M320" s="45"/>
      <c r="N320" s="40" t="s">
        <v>23</v>
      </c>
      <c r="O320" s="140">
        <f>SUM(J319:J322)</f>
        <v>0</v>
      </c>
      <c r="P320" s="146" t="str">
        <f>IF(OR(H320="",O320=""),"",RANK(O320,$K$11:$K$350,1))</f>
        <v/>
      </c>
    </row>
    <row r="321" spans="1:16" ht="12.75" customHeight="1">
      <c r="A321" s="131" t="s">
        <v>23</v>
      </c>
      <c r="B321" s="75">
        <v>78</v>
      </c>
      <c r="C321" s="34" t="s">
        <v>413</v>
      </c>
      <c r="D321" s="158">
        <v>311</v>
      </c>
      <c r="E321" s="34" t="s">
        <v>416</v>
      </c>
      <c r="F321" s="55" t="s">
        <v>28</v>
      </c>
      <c r="G321" s="35">
        <v>39262</v>
      </c>
      <c r="H321" s="33"/>
      <c r="I321" s="91"/>
      <c r="J321" s="37"/>
      <c r="K321" s="37"/>
      <c r="L321" s="44"/>
      <c r="M321" s="48"/>
      <c r="N321" s="40" t="s">
        <v>23</v>
      </c>
      <c r="O321" s="140"/>
      <c r="P321" s="147"/>
    </row>
    <row r="322" spans="1:16" ht="12.75" customHeight="1">
      <c r="A322" s="131" t="s">
        <v>23</v>
      </c>
      <c r="B322" s="75">
        <v>78</v>
      </c>
      <c r="C322" s="34" t="s">
        <v>413</v>
      </c>
      <c r="D322" s="158">
        <v>312</v>
      </c>
      <c r="E322" s="34" t="s">
        <v>417</v>
      </c>
      <c r="F322" s="55" t="s">
        <v>30</v>
      </c>
      <c r="G322" s="35">
        <v>39204</v>
      </c>
      <c r="H322" s="33"/>
      <c r="I322" s="91"/>
      <c r="J322" s="37"/>
      <c r="K322" s="37"/>
      <c r="L322" s="50"/>
      <c r="M322" s="51"/>
      <c r="N322" s="40" t="s">
        <v>23</v>
      </c>
      <c r="O322" s="148"/>
      <c r="P322" s="149"/>
    </row>
    <row r="323" spans="1:16" ht="12.75" customHeight="1">
      <c r="A323" s="130" t="s">
        <v>23</v>
      </c>
      <c r="B323" s="76">
        <v>79</v>
      </c>
      <c r="C323" s="63" t="s">
        <v>418</v>
      </c>
      <c r="D323" s="157">
        <v>313</v>
      </c>
      <c r="E323" s="63" t="s">
        <v>419</v>
      </c>
      <c r="F323" s="81" t="s">
        <v>28</v>
      </c>
      <c r="G323" s="64">
        <v>39356</v>
      </c>
      <c r="H323" s="77"/>
      <c r="I323" s="92"/>
      <c r="J323" s="66"/>
      <c r="K323" s="66"/>
      <c r="L323" s="67"/>
      <c r="M323" s="68"/>
      <c r="N323" s="69" t="s">
        <v>23</v>
      </c>
      <c r="O323" s="115"/>
      <c r="P323" s="117"/>
    </row>
    <row r="324" spans="1:16" ht="12.75" customHeight="1">
      <c r="A324" s="130" t="s">
        <v>23</v>
      </c>
      <c r="B324" s="76">
        <v>79</v>
      </c>
      <c r="C324" s="63" t="s">
        <v>418</v>
      </c>
      <c r="D324" s="157">
        <v>314</v>
      </c>
      <c r="E324" s="63" t="s">
        <v>420</v>
      </c>
      <c r="F324" s="81" t="s">
        <v>30</v>
      </c>
      <c r="G324" s="64">
        <v>39177</v>
      </c>
      <c r="H324" s="77"/>
      <c r="I324" s="92"/>
      <c r="J324" s="66"/>
      <c r="K324" s="66"/>
      <c r="L324" s="70"/>
      <c r="M324" s="71"/>
      <c r="N324" s="69" t="s">
        <v>23</v>
      </c>
      <c r="O324" s="115">
        <f>SUM(J323:J326)</f>
        <v>0</v>
      </c>
      <c r="P324" s="116" t="str">
        <f>IF(OR(H324="",O324=""),"",RANK(O324,$K$11:$K$350,1))</f>
        <v/>
      </c>
    </row>
    <row r="325" spans="1:16" ht="12.75" customHeight="1">
      <c r="A325" s="130" t="s">
        <v>23</v>
      </c>
      <c r="B325" s="76">
        <v>79</v>
      </c>
      <c r="C325" s="63" t="s">
        <v>418</v>
      </c>
      <c r="D325" s="157">
        <v>315</v>
      </c>
      <c r="E325" s="63" t="s">
        <v>421</v>
      </c>
      <c r="F325" s="81" t="s">
        <v>28</v>
      </c>
      <c r="G325" s="64">
        <v>39454</v>
      </c>
      <c r="H325" s="77"/>
      <c r="I325" s="92"/>
      <c r="J325" s="66"/>
      <c r="K325" s="66"/>
      <c r="L325" s="70"/>
      <c r="M325" s="72"/>
      <c r="N325" s="69" t="s">
        <v>23</v>
      </c>
      <c r="O325" s="115"/>
      <c r="P325" s="117"/>
    </row>
    <row r="326" spans="1:16" ht="12.75" customHeight="1">
      <c r="A326" s="130" t="s">
        <v>23</v>
      </c>
      <c r="B326" s="76">
        <v>79</v>
      </c>
      <c r="C326" s="63" t="s">
        <v>418</v>
      </c>
      <c r="D326" s="157">
        <v>316</v>
      </c>
      <c r="E326" s="63" t="s">
        <v>422</v>
      </c>
      <c r="F326" s="81" t="s">
        <v>30</v>
      </c>
      <c r="G326" s="64">
        <v>39586</v>
      </c>
      <c r="H326" s="77"/>
      <c r="I326" s="92"/>
      <c r="J326" s="66"/>
      <c r="K326" s="66"/>
      <c r="L326" s="73"/>
      <c r="M326" s="74"/>
      <c r="N326" s="69" t="s">
        <v>23</v>
      </c>
      <c r="O326" s="118"/>
      <c r="P326" s="119"/>
    </row>
    <row r="327" spans="1:16" ht="12.75" customHeight="1">
      <c r="A327" s="131" t="s">
        <v>23</v>
      </c>
      <c r="B327" s="75">
        <v>80</v>
      </c>
      <c r="C327" s="34" t="s">
        <v>423</v>
      </c>
      <c r="D327" s="158">
        <v>317</v>
      </c>
      <c r="E327" s="34" t="s">
        <v>424</v>
      </c>
      <c r="F327" s="55" t="s">
        <v>28</v>
      </c>
      <c r="G327" s="35">
        <v>39384</v>
      </c>
      <c r="H327" s="33"/>
      <c r="I327" s="91"/>
      <c r="J327" s="37"/>
      <c r="K327" s="37"/>
      <c r="L327" s="38"/>
      <c r="M327" s="39"/>
      <c r="N327" s="40" t="s">
        <v>23</v>
      </c>
      <c r="O327" s="140"/>
      <c r="P327" s="147"/>
    </row>
    <row r="328" spans="1:16" ht="12.75" customHeight="1">
      <c r="A328" s="131" t="s">
        <v>23</v>
      </c>
      <c r="B328" s="75">
        <v>80</v>
      </c>
      <c r="C328" s="34" t="s">
        <v>423</v>
      </c>
      <c r="D328" s="158">
        <v>318</v>
      </c>
      <c r="E328" s="34" t="s">
        <v>425</v>
      </c>
      <c r="F328" s="55" t="s">
        <v>30</v>
      </c>
      <c r="G328" s="35">
        <v>39420</v>
      </c>
      <c r="H328" s="33"/>
      <c r="I328" s="91"/>
      <c r="J328" s="37"/>
      <c r="K328" s="37"/>
      <c r="L328" s="44"/>
      <c r="M328" s="45"/>
      <c r="N328" s="40" t="s">
        <v>23</v>
      </c>
      <c r="O328" s="140">
        <f>SUM(J327:J330)</f>
        <v>0</v>
      </c>
      <c r="P328" s="146" t="str">
        <f>IF(OR(H328="",O328=""),"",RANK(O328,$K$11:$K$350,1))</f>
        <v/>
      </c>
    </row>
    <row r="329" spans="1:16" ht="12.75" customHeight="1">
      <c r="A329" s="131" t="s">
        <v>23</v>
      </c>
      <c r="B329" s="75">
        <v>80</v>
      </c>
      <c r="C329" s="34" t="s">
        <v>423</v>
      </c>
      <c r="D329" s="158">
        <v>319</v>
      </c>
      <c r="E329" s="34" t="s">
        <v>426</v>
      </c>
      <c r="F329" s="55" t="s">
        <v>28</v>
      </c>
      <c r="G329" s="35">
        <v>39504</v>
      </c>
      <c r="H329" s="33"/>
      <c r="I329" s="91"/>
      <c r="J329" s="37"/>
      <c r="K329" s="37"/>
      <c r="L329" s="44"/>
      <c r="M329" s="48"/>
      <c r="N329" s="40" t="s">
        <v>23</v>
      </c>
      <c r="O329" s="140"/>
      <c r="P329" s="147"/>
    </row>
    <row r="330" spans="1:16" ht="12.75" customHeight="1">
      <c r="A330" s="131" t="s">
        <v>23</v>
      </c>
      <c r="B330" s="75">
        <v>80</v>
      </c>
      <c r="C330" s="34" t="s">
        <v>423</v>
      </c>
      <c r="D330" s="158">
        <v>320</v>
      </c>
      <c r="E330" s="34" t="s">
        <v>427</v>
      </c>
      <c r="F330" s="55" t="s">
        <v>30</v>
      </c>
      <c r="G330" s="35">
        <v>39542</v>
      </c>
      <c r="H330" s="33"/>
      <c r="I330" s="91"/>
      <c r="J330" s="37"/>
      <c r="K330" s="37"/>
      <c r="L330" s="50"/>
      <c r="M330" s="51"/>
      <c r="N330" s="40" t="s">
        <v>23</v>
      </c>
      <c r="O330" s="148"/>
      <c r="P330" s="149"/>
    </row>
    <row r="331" spans="1:16" ht="12.75" customHeight="1">
      <c r="A331" s="130" t="s">
        <v>23</v>
      </c>
      <c r="B331" s="76">
        <v>81</v>
      </c>
      <c r="C331" s="63" t="s">
        <v>428</v>
      </c>
      <c r="D331" s="157">
        <v>321</v>
      </c>
      <c r="E331" s="63" t="s">
        <v>429</v>
      </c>
      <c r="F331" s="81" t="s">
        <v>28</v>
      </c>
      <c r="G331" s="64">
        <v>39704</v>
      </c>
      <c r="H331" s="78"/>
      <c r="I331" s="92"/>
      <c r="J331" s="66"/>
      <c r="K331" s="66"/>
      <c r="L331" s="67"/>
      <c r="M331" s="68"/>
      <c r="N331" s="69" t="s">
        <v>23</v>
      </c>
      <c r="O331" s="115"/>
      <c r="P331" s="117"/>
    </row>
    <row r="332" spans="1:16" ht="12.75" customHeight="1">
      <c r="A332" s="130" t="s">
        <v>23</v>
      </c>
      <c r="B332" s="76">
        <v>81</v>
      </c>
      <c r="C332" s="63" t="s">
        <v>428</v>
      </c>
      <c r="D332" s="157">
        <v>322</v>
      </c>
      <c r="E332" s="63" t="s">
        <v>430</v>
      </c>
      <c r="F332" s="81" t="s">
        <v>30</v>
      </c>
      <c r="G332" s="64">
        <v>39323</v>
      </c>
      <c r="H332" s="78"/>
      <c r="I332" s="92"/>
      <c r="J332" s="66"/>
      <c r="K332" s="66"/>
      <c r="L332" s="70"/>
      <c r="M332" s="71"/>
      <c r="N332" s="69" t="s">
        <v>23</v>
      </c>
      <c r="O332" s="115">
        <f>SUM(J331:J334)</f>
        <v>0</v>
      </c>
      <c r="P332" s="116" t="str">
        <f>IF(OR(H332="",O332=""),"",RANK(O332,$K$11:$K$350,1))</f>
        <v/>
      </c>
    </row>
    <row r="333" spans="1:16" ht="12.75" customHeight="1">
      <c r="A333" s="130" t="s">
        <v>23</v>
      </c>
      <c r="B333" s="76">
        <v>81</v>
      </c>
      <c r="C333" s="63" t="s">
        <v>428</v>
      </c>
      <c r="D333" s="157">
        <v>323</v>
      </c>
      <c r="E333" s="63" t="s">
        <v>431</v>
      </c>
      <c r="F333" s="81" t="s">
        <v>28</v>
      </c>
      <c r="G333" s="64">
        <v>39686</v>
      </c>
      <c r="H333" s="78"/>
      <c r="I333" s="92"/>
      <c r="J333" s="66"/>
      <c r="K333" s="66"/>
      <c r="L333" s="70"/>
      <c r="M333" s="72"/>
      <c r="N333" s="69" t="s">
        <v>23</v>
      </c>
      <c r="O333" s="115"/>
      <c r="P333" s="117"/>
    </row>
    <row r="334" spans="1:16" ht="12.75" customHeight="1">
      <c r="A334" s="130" t="s">
        <v>23</v>
      </c>
      <c r="B334" s="76">
        <v>81</v>
      </c>
      <c r="C334" s="63" t="s">
        <v>428</v>
      </c>
      <c r="D334" s="157">
        <v>324</v>
      </c>
      <c r="E334" s="63" t="s">
        <v>432</v>
      </c>
      <c r="F334" s="81" t="s">
        <v>30</v>
      </c>
      <c r="G334" s="64">
        <v>39101</v>
      </c>
      <c r="H334" s="78"/>
      <c r="I334" s="92"/>
      <c r="J334" s="66"/>
      <c r="K334" s="66"/>
      <c r="L334" s="73"/>
      <c r="M334" s="74"/>
      <c r="N334" s="69" t="s">
        <v>23</v>
      </c>
      <c r="O334" s="118"/>
      <c r="P334" s="119"/>
    </row>
    <row r="335" spans="1:16" ht="12.75" customHeight="1">
      <c r="A335" s="131" t="s">
        <v>23</v>
      </c>
      <c r="B335" s="75">
        <v>82</v>
      </c>
      <c r="C335" s="34" t="s">
        <v>433</v>
      </c>
      <c r="D335" s="158">
        <v>325</v>
      </c>
      <c r="E335" s="34" t="s">
        <v>434</v>
      </c>
      <c r="F335" s="55" t="s">
        <v>28</v>
      </c>
      <c r="G335" s="35">
        <v>39454</v>
      </c>
      <c r="H335" s="56"/>
      <c r="I335" s="91"/>
      <c r="J335" s="37"/>
      <c r="K335" s="37"/>
      <c r="L335" s="38"/>
      <c r="M335" s="39"/>
      <c r="N335" s="40" t="s">
        <v>23</v>
      </c>
      <c r="O335" s="140"/>
      <c r="P335" s="147"/>
    </row>
    <row r="336" spans="1:16" ht="12.75" customHeight="1">
      <c r="A336" s="131" t="s">
        <v>23</v>
      </c>
      <c r="B336" s="75">
        <v>82</v>
      </c>
      <c r="C336" s="34" t="s">
        <v>433</v>
      </c>
      <c r="D336" s="158">
        <v>326</v>
      </c>
      <c r="E336" s="34" t="s">
        <v>435</v>
      </c>
      <c r="F336" s="55" t="s">
        <v>30</v>
      </c>
      <c r="G336" s="35">
        <v>39191</v>
      </c>
      <c r="H336" s="56"/>
      <c r="I336" s="91"/>
      <c r="J336" s="37"/>
      <c r="K336" s="37"/>
      <c r="L336" s="44"/>
      <c r="M336" s="45"/>
      <c r="N336" s="40" t="s">
        <v>23</v>
      </c>
      <c r="O336" s="140">
        <f>SUM(J335:J338)</f>
        <v>0</v>
      </c>
      <c r="P336" s="146" t="str">
        <f>IF(OR(H336="",O336=""),"",RANK(O336,$K$11:$K$350,1))</f>
        <v/>
      </c>
    </row>
    <row r="337" spans="1:16" ht="12.75" customHeight="1">
      <c r="A337" s="131" t="s">
        <v>23</v>
      </c>
      <c r="B337" s="75">
        <v>82</v>
      </c>
      <c r="C337" s="34" t="s">
        <v>433</v>
      </c>
      <c r="D337" s="158">
        <v>327</v>
      </c>
      <c r="E337" s="34" t="s">
        <v>436</v>
      </c>
      <c r="F337" s="55" t="s">
        <v>28</v>
      </c>
      <c r="G337" s="35">
        <v>39028</v>
      </c>
      <c r="H337" s="56"/>
      <c r="I337" s="91"/>
      <c r="J337" s="37"/>
      <c r="K337" s="37"/>
      <c r="L337" s="44"/>
      <c r="M337" s="48"/>
      <c r="N337" s="40" t="s">
        <v>23</v>
      </c>
      <c r="O337" s="140"/>
      <c r="P337" s="147"/>
    </row>
    <row r="338" spans="1:16" ht="12.75" customHeight="1">
      <c r="A338" s="131" t="s">
        <v>23</v>
      </c>
      <c r="B338" s="75">
        <v>82</v>
      </c>
      <c r="C338" s="34" t="s">
        <v>433</v>
      </c>
      <c r="D338" s="158">
        <v>328</v>
      </c>
      <c r="E338" s="34" t="s">
        <v>437</v>
      </c>
      <c r="F338" s="55" t="s">
        <v>30</v>
      </c>
      <c r="G338" s="35">
        <v>39267</v>
      </c>
      <c r="H338" s="56"/>
      <c r="I338" s="91"/>
      <c r="J338" s="37"/>
      <c r="K338" s="37"/>
      <c r="L338" s="50"/>
      <c r="M338" s="51"/>
      <c r="N338" s="40" t="s">
        <v>23</v>
      </c>
      <c r="O338" s="148"/>
      <c r="P338" s="149"/>
    </row>
    <row r="339" spans="1:16" ht="12.75" customHeight="1">
      <c r="A339" s="130" t="s">
        <v>23</v>
      </c>
      <c r="B339" s="76">
        <v>83</v>
      </c>
      <c r="C339" s="63" t="s">
        <v>438</v>
      </c>
      <c r="D339" s="157">
        <v>329</v>
      </c>
      <c r="E339" s="63" t="s">
        <v>439</v>
      </c>
      <c r="F339" s="81" t="s">
        <v>28</v>
      </c>
      <c r="G339" s="64">
        <v>39172</v>
      </c>
      <c r="H339" s="78"/>
      <c r="I339" s="92"/>
      <c r="J339" s="66"/>
      <c r="K339" s="66"/>
      <c r="L339" s="67"/>
      <c r="M339" s="68"/>
      <c r="N339" s="69" t="s">
        <v>23</v>
      </c>
      <c r="O339" s="115"/>
      <c r="P339" s="117"/>
    </row>
    <row r="340" spans="1:16" ht="12.75" customHeight="1">
      <c r="A340" s="130" t="s">
        <v>23</v>
      </c>
      <c r="B340" s="76">
        <v>83</v>
      </c>
      <c r="C340" s="63" t="s">
        <v>438</v>
      </c>
      <c r="D340" s="157">
        <v>330</v>
      </c>
      <c r="E340" s="63" t="s">
        <v>440</v>
      </c>
      <c r="F340" s="81" t="s">
        <v>30</v>
      </c>
      <c r="G340" s="64">
        <v>39497</v>
      </c>
      <c r="H340" s="78"/>
      <c r="I340" s="92"/>
      <c r="J340" s="66"/>
      <c r="K340" s="66"/>
      <c r="L340" s="70"/>
      <c r="M340" s="71"/>
      <c r="N340" s="69" t="s">
        <v>23</v>
      </c>
      <c r="O340" s="115">
        <f>SUM(J339:J342)</f>
        <v>0</v>
      </c>
      <c r="P340" s="116" t="str">
        <f>IF(OR(H340="",O340=""),"",RANK(O340,$K$11:$K$350,1))</f>
        <v/>
      </c>
    </row>
    <row r="341" spans="1:16" ht="12.75" customHeight="1">
      <c r="A341" s="130" t="s">
        <v>23</v>
      </c>
      <c r="B341" s="76">
        <v>83</v>
      </c>
      <c r="C341" s="63" t="s">
        <v>438</v>
      </c>
      <c r="D341" s="157">
        <v>331</v>
      </c>
      <c r="E341" s="63" t="s">
        <v>441</v>
      </c>
      <c r="F341" s="81" t="s">
        <v>28</v>
      </c>
      <c r="G341" s="64">
        <v>39151</v>
      </c>
      <c r="H341" s="78"/>
      <c r="I341" s="92"/>
      <c r="J341" s="66"/>
      <c r="K341" s="66"/>
      <c r="L341" s="70"/>
      <c r="M341" s="72"/>
      <c r="N341" s="69" t="s">
        <v>23</v>
      </c>
      <c r="O341" s="115"/>
      <c r="P341" s="117"/>
    </row>
    <row r="342" spans="1:16" ht="12.75" customHeight="1">
      <c r="A342" s="130" t="s">
        <v>23</v>
      </c>
      <c r="B342" s="76">
        <v>83</v>
      </c>
      <c r="C342" s="63" t="s">
        <v>438</v>
      </c>
      <c r="D342" s="157">
        <v>332</v>
      </c>
      <c r="E342" s="63" t="s">
        <v>442</v>
      </c>
      <c r="F342" s="81" t="s">
        <v>30</v>
      </c>
      <c r="G342" s="64">
        <v>39289</v>
      </c>
      <c r="H342" s="78"/>
      <c r="I342" s="92"/>
      <c r="J342" s="66"/>
      <c r="K342" s="66"/>
      <c r="L342" s="73"/>
      <c r="M342" s="74"/>
      <c r="N342" s="69" t="s">
        <v>23</v>
      </c>
      <c r="O342" s="118"/>
      <c r="P342" s="119"/>
    </row>
    <row r="343" spans="1:16" ht="12.75" customHeight="1">
      <c r="A343" s="131" t="s">
        <v>23</v>
      </c>
      <c r="B343" s="75">
        <v>84</v>
      </c>
      <c r="C343" s="34" t="s">
        <v>443</v>
      </c>
      <c r="D343" s="158">
        <v>333</v>
      </c>
      <c r="E343" s="34" t="s">
        <v>444</v>
      </c>
      <c r="F343" s="55" t="s">
        <v>28</v>
      </c>
      <c r="G343" s="35">
        <v>39236</v>
      </c>
      <c r="H343" s="56"/>
      <c r="I343" s="91"/>
      <c r="J343" s="37"/>
      <c r="K343" s="37"/>
      <c r="L343" s="38"/>
      <c r="M343" s="39"/>
      <c r="N343" s="40" t="s">
        <v>23</v>
      </c>
      <c r="O343" s="140"/>
      <c r="P343" s="147"/>
    </row>
    <row r="344" spans="1:16" ht="12.75" customHeight="1">
      <c r="A344" s="131" t="s">
        <v>23</v>
      </c>
      <c r="B344" s="75">
        <v>84</v>
      </c>
      <c r="C344" s="34" t="s">
        <v>443</v>
      </c>
      <c r="D344" s="158">
        <v>334</v>
      </c>
      <c r="E344" s="34" t="s">
        <v>445</v>
      </c>
      <c r="F344" s="55" t="s">
        <v>30</v>
      </c>
      <c r="G344" s="35">
        <v>39577</v>
      </c>
      <c r="H344" s="56"/>
      <c r="I344" s="91"/>
      <c r="J344" s="37"/>
      <c r="K344" s="37"/>
      <c r="L344" s="44"/>
      <c r="M344" s="45"/>
      <c r="N344" s="40" t="s">
        <v>23</v>
      </c>
      <c r="O344" s="140">
        <f>SUM(J343:J346)</f>
        <v>0</v>
      </c>
      <c r="P344" s="146" t="str">
        <f>IF(OR(H344="",O344=""),"",RANK(O344,$K$11:$K$350,1))</f>
        <v/>
      </c>
    </row>
    <row r="345" spans="1:16" ht="12.75" customHeight="1">
      <c r="A345" s="131" t="s">
        <v>23</v>
      </c>
      <c r="B345" s="75">
        <v>84</v>
      </c>
      <c r="C345" s="34" t="s">
        <v>443</v>
      </c>
      <c r="D345" s="158">
        <v>335</v>
      </c>
      <c r="E345" s="34" t="s">
        <v>446</v>
      </c>
      <c r="F345" s="55" t="s">
        <v>28</v>
      </c>
      <c r="G345" s="35">
        <v>39459</v>
      </c>
      <c r="H345" s="56"/>
      <c r="I345" s="91"/>
      <c r="J345" s="37"/>
      <c r="K345" s="37"/>
      <c r="L345" s="44"/>
      <c r="M345" s="48"/>
      <c r="N345" s="40" t="s">
        <v>23</v>
      </c>
      <c r="O345" s="140"/>
      <c r="P345" s="147"/>
    </row>
    <row r="346" spans="1:16" ht="12.75" customHeight="1">
      <c r="A346" s="131" t="s">
        <v>23</v>
      </c>
      <c r="B346" s="75">
        <v>84</v>
      </c>
      <c r="C346" s="34" t="s">
        <v>443</v>
      </c>
      <c r="D346" s="158">
        <v>336</v>
      </c>
      <c r="E346" s="34" t="s">
        <v>447</v>
      </c>
      <c r="F346" s="55" t="s">
        <v>30</v>
      </c>
      <c r="G346" s="35">
        <v>39495</v>
      </c>
      <c r="H346" s="56"/>
      <c r="I346" s="91"/>
      <c r="J346" s="37"/>
      <c r="K346" s="37"/>
      <c r="L346" s="50"/>
      <c r="M346" s="51"/>
      <c r="N346" s="40" t="s">
        <v>23</v>
      </c>
      <c r="O346" s="148"/>
      <c r="P346" s="149"/>
    </row>
    <row r="347" spans="1:16" ht="12.75" customHeight="1">
      <c r="A347" s="130" t="s">
        <v>23</v>
      </c>
      <c r="B347" s="76">
        <v>85</v>
      </c>
      <c r="C347" s="63" t="s">
        <v>448</v>
      </c>
      <c r="D347" s="157">
        <v>337</v>
      </c>
      <c r="E347" s="63" t="s">
        <v>449</v>
      </c>
      <c r="F347" s="81" t="s">
        <v>28</v>
      </c>
      <c r="G347" s="64">
        <v>39780</v>
      </c>
      <c r="H347" s="78"/>
      <c r="I347" s="92"/>
      <c r="J347" s="66"/>
      <c r="K347" s="66"/>
      <c r="L347" s="67"/>
      <c r="M347" s="68"/>
      <c r="N347" s="69" t="s">
        <v>23</v>
      </c>
      <c r="O347" s="113"/>
      <c r="P347" s="114"/>
    </row>
    <row r="348" spans="1:16" ht="12.75" customHeight="1">
      <c r="A348" s="130" t="s">
        <v>23</v>
      </c>
      <c r="B348" s="76">
        <v>85</v>
      </c>
      <c r="C348" s="63" t="s">
        <v>448</v>
      </c>
      <c r="D348" s="157">
        <v>338</v>
      </c>
      <c r="E348" s="63" t="s">
        <v>450</v>
      </c>
      <c r="F348" s="81" t="s">
        <v>30</v>
      </c>
      <c r="G348" s="64">
        <v>39193</v>
      </c>
      <c r="H348" s="78"/>
      <c r="I348" s="92"/>
      <c r="J348" s="66"/>
      <c r="K348" s="66"/>
      <c r="L348" s="70"/>
      <c r="M348" s="71"/>
      <c r="N348" s="69" t="s">
        <v>23</v>
      </c>
      <c r="O348" s="115">
        <f>SUM(J347:J350)</f>
        <v>0</v>
      </c>
      <c r="P348" s="116" t="str">
        <f>IF(OR(H348="",O348=""),"",RANK(O348,$K$11:$K$350,1))</f>
        <v/>
      </c>
    </row>
    <row r="349" spans="1:16" ht="12.75" customHeight="1">
      <c r="A349" s="130" t="s">
        <v>23</v>
      </c>
      <c r="B349" s="76">
        <v>85</v>
      </c>
      <c r="C349" s="63" t="s">
        <v>448</v>
      </c>
      <c r="D349" s="157">
        <v>339</v>
      </c>
      <c r="E349" s="63" t="s">
        <v>451</v>
      </c>
      <c r="F349" s="81" t="s">
        <v>28</v>
      </c>
      <c r="G349" s="64">
        <v>39799</v>
      </c>
      <c r="H349" s="78"/>
      <c r="I349" s="92"/>
      <c r="J349" s="66"/>
      <c r="K349" s="66"/>
      <c r="L349" s="70"/>
      <c r="M349" s="72"/>
      <c r="N349" s="69" t="s">
        <v>23</v>
      </c>
      <c r="O349" s="115"/>
      <c r="P349" s="117"/>
    </row>
    <row r="350" spans="1:16" ht="12.75" customHeight="1">
      <c r="A350" s="130" t="s">
        <v>23</v>
      </c>
      <c r="B350" s="76">
        <v>85</v>
      </c>
      <c r="C350" s="63" t="s">
        <v>448</v>
      </c>
      <c r="D350" s="157">
        <v>340</v>
      </c>
      <c r="E350" s="63" t="s">
        <v>452</v>
      </c>
      <c r="F350" s="81" t="s">
        <v>30</v>
      </c>
      <c r="G350" s="64">
        <v>39196</v>
      </c>
      <c r="H350" s="78"/>
      <c r="I350" s="92"/>
      <c r="J350" s="66"/>
      <c r="K350" s="66"/>
      <c r="L350" s="73"/>
      <c r="M350" s="74"/>
      <c r="N350" s="69" t="s">
        <v>23</v>
      </c>
      <c r="O350" s="118"/>
      <c r="P350" s="119"/>
    </row>
    <row r="351" spans="1:16">
      <c r="F351" s="82"/>
      <c r="G351" s="58"/>
      <c r="H351" s="58"/>
      <c r="I351" s="58"/>
      <c r="J351" s="57"/>
      <c r="K351" s="59"/>
      <c r="L351" s="59"/>
    </row>
    <row r="352" spans="1:16">
      <c r="F352" s="82"/>
      <c r="G352" s="58"/>
      <c r="H352" s="58"/>
      <c r="I352" s="58"/>
      <c r="J352" s="57"/>
      <c r="K352" s="59"/>
      <c r="L352" s="59"/>
    </row>
    <row r="353" spans="6:12">
      <c r="F353" s="82"/>
      <c r="G353" s="58"/>
      <c r="H353" s="58"/>
      <c r="I353" s="58"/>
      <c r="J353" s="57"/>
      <c r="K353" s="59"/>
      <c r="L353" s="59"/>
    </row>
    <row r="354" spans="6:12">
      <c r="F354" s="82"/>
      <c r="G354" s="58"/>
      <c r="H354" s="58"/>
      <c r="I354" s="58"/>
      <c r="J354" s="57"/>
      <c r="K354" s="59"/>
      <c r="L354" s="59"/>
    </row>
    <row r="355" spans="6:12">
      <c r="F355" s="82"/>
      <c r="G355" s="58"/>
      <c r="H355" s="58"/>
      <c r="I355" s="58"/>
      <c r="J355" s="57"/>
      <c r="K355" s="59"/>
      <c r="L355" s="59"/>
    </row>
    <row r="356" spans="6:12">
      <c r="J356" s="57"/>
      <c r="K356" s="59"/>
      <c r="L356" s="59"/>
    </row>
    <row r="357" spans="6:12">
      <c r="J357" s="57"/>
      <c r="K357" s="59"/>
      <c r="L357" s="59"/>
    </row>
    <row r="358" spans="6:12">
      <c r="J358" s="57"/>
      <c r="K358" s="59"/>
      <c r="L358" s="59"/>
    </row>
    <row r="359" spans="6:12">
      <c r="J359" s="57"/>
      <c r="K359" s="59"/>
      <c r="L359" s="59"/>
    </row>
    <row r="360" spans="6:12">
      <c r="J360" s="57"/>
      <c r="K360" s="59"/>
      <c r="L360" s="59"/>
    </row>
    <row r="361" spans="6:12">
      <c r="J361" s="57"/>
      <c r="K361" s="59"/>
      <c r="L361" s="59"/>
    </row>
    <row r="362" spans="6:12">
      <c r="J362" s="57"/>
      <c r="K362" s="59"/>
      <c r="L362" s="59"/>
    </row>
    <row r="363" spans="6:12">
      <c r="J363" s="57"/>
      <c r="K363" s="59"/>
      <c r="L363" s="59"/>
    </row>
    <row r="364" spans="6:12">
      <c r="J364" s="57"/>
      <c r="K364" s="59"/>
      <c r="L364" s="59"/>
    </row>
    <row r="365" spans="6:12">
      <c r="J365" s="57"/>
      <c r="K365" s="59"/>
      <c r="L365" s="59"/>
    </row>
    <row r="366" spans="6:12">
      <c r="J366" s="57"/>
      <c r="K366" s="59"/>
      <c r="L366" s="59"/>
    </row>
    <row r="367" spans="6:12">
      <c r="J367" s="57"/>
      <c r="K367" s="59"/>
      <c r="L367" s="59"/>
    </row>
    <row r="368" spans="6:12">
      <c r="J368" s="57"/>
      <c r="K368" s="59"/>
      <c r="L368" s="59"/>
    </row>
    <row r="369" spans="10:12">
      <c r="J369" s="57"/>
      <c r="K369" s="59"/>
      <c r="L369" s="59"/>
    </row>
    <row r="370" spans="10:12">
      <c r="J370" s="57"/>
      <c r="K370" s="59"/>
      <c r="L370" s="59"/>
    </row>
    <row r="371" spans="10:12">
      <c r="J371" s="57"/>
      <c r="K371" s="59"/>
      <c r="L371" s="59"/>
    </row>
    <row r="372" spans="10:12">
      <c r="J372" s="57"/>
      <c r="K372" s="59"/>
      <c r="L372" s="59"/>
    </row>
    <row r="373" spans="10:12">
      <c r="J373" s="57"/>
      <c r="K373" s="59"/>
      <c r="L373" s="59"/>
    </row>
    <row r="374" spans="10:12">
      <c r="J374" s="57"/>
      <c r="K374" s="59"/>
      <c r="L374" s="59"/>
    </row>
    <row r="375" spans="10:12">
      <c r="J375" s="57"/>
      <c r="K375" s="59"/>
      <c r="L375" s="59"/>
    </row>
    <row r="376" spans="10:12">
      <c r="J376" s="57"/>
      <c r="K376" s="59"/>
      <c r="L376" s="59"/>
    </row>
    <row r="377" spans="10:12">
      <c r="J377" s="57"/>
      <c r="K377" s="59"/>
      <c r="L377" s="59"/>
    </row>
    <row r="378" spans="10:12">
      <c r="J378" s="57"/>
      <c r="K378" s="59"/>
      <c r="L378" s="59"/>
    </row>
    <row r="379" spans="10:12">
      <c r="J379" s="57"/>
      <c r="K379" s="59"/>
      <c r="L379" s="59"/>
    </row>
    <row r="380" spans="10:12">
      <c r="J380" s="57"/>
      <c r="K380" s="59"/>
      <c r="L380" s="59"/>
    </row>
    <row r="381" spans="10:12">
      <c r="J381" s="57"/>
      <c r="K381" s="59"/>
      <c r="L381" s="59"/>
    </row>
    <row r="382" spans="10:12">
      <c r="J382" s="57"/>
      <c r="K382" s="59"/>
      <c r="L382" s="59"/>
    </row>
    <row r="383" spans="10:12">
      <c r="J383" s="57"/>
      <c r="K383" s="59"/>
      <c r="L383" s="59"/>
    </row>
    <row r="384" spans="10:12">
      <c r="J384" s="57"/>
      <c r="K384" s="59"/>
      <c r="L384" s="59"/>
    </row>
    <row r="385" spans="10:12">
      <c r="J385" s="57"/>
      <c r="K385" s="59"/>
      <c r="L385" s="59"/>
    </row>
    <row r="386" spans="10:12">
      <c r="J386" s="57"/>
      <c r="K386" s="59"/>
      <c r="L386" s="59"/>
    </row>
    <row r="387" spans="10:12">
      <c r="J387" s="57"/>
      <c r="K387" s="59"/>
      <c r="L387" s="59"/>
    </row>
    <row r="388" spans="10:12">
      <c r="J388" s="57"/>
      <c r="K388" s="59"/>
      <c r="L388" s="59"/>
    </row>
    <row r="389" spans="10:12">
      <c r="J389" s="57"/>
      <c r="K389" s="59"/>
      <c r="L389" s="59"/>
    </row>
    <row r="390" spans="10:12">
      <c r="J390" s="57"/>
      <c r="K390" s="59"/>
      <c r="L390" s="59"/>
    </row>
    <row r="391" spans="10:12">
      <c r="J391" s="57"/>
      <c r="K391" s="59"/>
      <c r="L391" s="59"/>
    </row>
    <row r="392" spans="10:12">
      <c r="J392" s="57"/>
      <c r="K392" s="59"/>
      <c r="L392" s="59"/>
    </row>
    <row r="393" spans="10:12">
      <c r="J393" s="57"/>
      <c r="K393" s="59"/>
      <c r="L393" s="59"/>
    </row>
    <row r="394" spans="10:12">
      <c r="J394" s="57"/>
      <c r="K394" s="59"/>
      <c r="L394" s="59"/>
    </row>
    <row r="395" spans="10:12">
      <c r="J395" s="57"/>
      <c r="K395" s="59"/>
      <c r="L395" s="59"/>
    </row>
    <row r="396" spans="10:12">
      <c r="J396" s="57"/>
      <c r="K396" s="59"/>
      <c r="L396" s="59"/>
    </row>
    <row r="397" spans="10:12">
      <c r="J397" s="57"/>
      <c r="K397" s="59"/>
      <c r="L397" s="59"/>
    </row>
    <row r="398" spans="10:12">
      <c r="J398" s="57"/>
      <c r="K398" s="59"/>
      <c r="L398" s="59"/>
    </row>
    <row r="399" spans="10:12">
      <c r="J399" s="57"/>
      <c r="K399" s="59"/>
      <c r="L399" s="59"/>
    </row>
    <row r="400" spans="10:12">
      <c r="J400" s="57"/>
      <c r="K400" s="59"/>
      <c r="L400" s="59"/>
    </row>
    <row r="401" spans="10:12">
      <c r="J401" s="57"/>
      <c r="K401" s="59"/>
      <c r="L401" s="59"/>
    </row>
    <row r="402" spans="10:12">
      <c r="J402" s="57"/>
      <c r="K402" s="59"/>
      <c r="L402" s="59"/>
    </row>
    <row r="403" spans="10:12">
      <c r="J403" s="57"/>
      <c r="K403" s="59"/>
      <c r="L403" s="59"/>
    </row>
    <row r="404" spans="10:12">
      <c r="J404" s="57"/>
      <c r="K404" s="59"/>
      <c r="L404" s="59"/>
    </row>
    <row r="405" spans="10:12">
      <c r="J405" s="57"/>
      <c r="K405" s="59"/>
      <c r="L405" s="59"/>
    </row>
    <row r="406" spans="10:12">
      <c r="J406" s="57"/>
      <c r="K406" s="59"/>
      <c r="L406" s="59"/>
    </row>
    <row r="407" spans="10:12">
      <c r="J407" s="57"/>
      <c r="K407" s="59"/>
      <c r="L407" s="59"/>
    </row>
    <row r="408" spans="10:12">
      <c r="J408" s="57"/>
      <c r="K408" s="59"/>
      <c r="L408" s="59"/>
    </row>
    <row r="409" spans="10:12">
      <c r="J409" s="57"/>
      <c r="K409" s="59"/>
      <c r="L409" s="59"/>
    </row>
    <row r="410" spans="10:12">
      <c r="J410" s="57"/>
      <c r="K410" s="59"/>
      <c r="L410" s="59"/>
    </row>
    <row r="411" spans="10:12">
      <c r="J411" s="57"/>
      <c r="K411" s="59"/>
      <c r="L411" s="59"/>
    </row>
    <row r="412" spans="10:12">
      <c r="J412" s="57"/>
      <c r="K412" s="59"/>
      <c r="L412" s="59"/>
    </row>
    <row r="413" spans="10:12">
      <c r="J413" s="57"/>
      <c r="K413" s="59"/>
      <c r="L413" s="59"/>
    </row>
    <row r="414" spans="10:12">
      <c r="J414" s="57"/>
      <c r="K414" s="59"/>
      <c r="L414" s="59"/>
    </row>
    <row r="415" spans="10:12">
      <c r="J415" s="57"/>
      <c r="K415" s="59"/>
      <c r="L415" s="59"/>
    </row>
    <row r="416" spans="10:12">
      <c r="J416" s="57"/>
      <c r="K416" s="59"/>
      <c r="L416" s="59"/>
    </row>
    <row r="417" spans="10:12">
      <c r="J417" s="57"/>
      <c r="K417" s="59"/>
      <c r="L417" s="59"/>
    </row>
    <row r="418" spans="10:12">
      <c r="J418" s="57"/>
      <c r="K418" s="59"/>
      <c r="L418" s="59"/>
    </row>
    <row r="419" spans="10:12">
      <c r="J419" s="57"/>
      <c r="K419" s="59"/>
      <c r="L419" s="59"/>
    </row>
    <row r="420" spans="10:12">
      <c r="J420" s="57"/>
      <c r="K420" s="59"/>
      <c r="L420" s="59"/>
    </row>
    <row r="421" spans="10:12">
      <c r="J421" s="57"/>
      <c r="L421" s="59"/>
    </row>
    <row r="422" spans="10:12">
      <c r="J422" s="57"/>
      <c r="L422" s="59"/>
    </row>
    <row r="423" spans="10:12">
      <c r="J423" s="57"/>
      <c r="L423" s="59"/>
    </row>
    <row r="424" spans="10:12">
      <c r="J424" s="57"/>
      <c r="L424" s="59"/>
    </row>
    <row r="425" spans="10:12">
      <c r="J425" s="57"/>
      <c r="L425" s="59"/>
    </row>
    <row r="426" spans="10:12">
      <c r="J426" s="57"/>
      <c r="L426" s="59"/>
    </row>
    <row r="427" spans="10:12">
      <c r="J427" s="57"/>
      <c r="L427" s="59"/>
    </row>
    <row r="428" spans="10:12">
      <c r="J428" s="57"/>
      <c r="L428" s="59"/>
    </row>
    <row r="429" spans="10:12">
      <c r="J429" s="57"/>
      <c r="L429" s="59"/>
    </row>
    <row r="430" spans="10:12">
      <c r="J430" s="57"/>
      <c r="L430" s="59"/>
    </row>
    <row r="431" spans="10:12">
      <c r="J431" s="57"/>
      <c r="L431" s="59"/>
    </row>
    <row r="432" spans="10:12">
      <c r="J432" s="57"/>
      <c r="L432" s="59"/>
    </row>
    <row r="433" spans="10:12">
      <c r="J433" s="57"/>
      <c r="L433" s="59"/>
    </row>
    <row r="434" spans="10:12">
      <c r="J434" s="57"/>
      <c r="L434" s="59"/>
    </row>
    <row r="435" spans="10:12">
      <c r="J435" s="57"/>
      <c r="L435" s="59"/>
    </row>
    <row r="436" spans="10:12">
      <c r="J436" s="57"/>
      <c r="L436" s="59"/>
    </row>
    <row r="437" spans="10:12">
      <c r="J437" s="57"/>
      <c r="L437" s="59"/>
    </row>
    <row r="438" spans="10:12">
      <c r="J438" s="57"/>
      <c r="L438" s="59"/>
    </row>
    <row r="439" spans="10:12">
      <c r="J439" s="57"/>
      <c r="L439" s="59"/>
    </row>
    <row r="440" spans="10:12">
      <c r="J440" s="57"/>
      <c r="L440" s="59"/>
    </row>
    <row r="441" spans="10:12">
      <c r="J441" s="57"/>
      <c r="L441" s="59"/>
    </row>
    <row r="442" spans="10:12">
      <c r="J442" s="57"/>
      <c r="L442" s="59"/>
    </row>
    <row r="443" spans="10:12">
      <c r="J443" s="57"/>
      <c r="L443" s="59"/>
    </row>
    <row r="444" spans="10:12">
      <c r="J444" s="57"/>
      <c r="L444" s="59"/>
    </row>
    <row r="445" spans="10:12">
      <c r="J445" s="57"/>
      <c r="L445" s="59"/>
    </row>
    <row r="446" spans="10:12">
      <c r="J446" s="57"/>
    </row>
    <row r="447" spans="10:12">
      <c r="J447" s="57"/>
    </row>
    <row r="448" spans="10:12">
      <c r="J448" s="57"/>
    </row>
    <row r="449" spans="10:10">
      <c r="J449" s="57"/>
    </row>
    <row r="450" spans="10:10">
      <c r="J450" s="57"/>
    </row>
    <row r="451" spans="10:10">
      <c r="J451" s="57"/>
    </row>
    <row r="452" spans="10:10">
      <c r="J452" s="57"/>
    </row>
    <row r="453" spans="10:10">
      <c r="J453" s="57"/>
    </row>
    <row r="454" spans="10:10">
      <c r="J454" s="57"/>
    </row>
    <row r="455" spans="10:10">
      <c r="J455" s="57"/>
    </row>
    <row r="456" spans="10:10">
      <c r="J456" s="57"/>
    </row>
    <row r="457" spans="10:10">
      <c r="J457" s="57"/>
    </row>
    <row r="458" spans="10:10">
      <c r="J458" s="57"/>
    </row>
    <row r="459" spans="10:10">
      <c r="J459" s="57"/>
    </row>
    <row r="460" spans="10:10">
      <c r="J460" s="57"/>
    </row>
    <row r="461" spans="10:10">
      <c r="J461" s="57"/>
    </row>
    <row r="462" spans="10:10">
      <c r="J462" s="57"/>
    </row>
    <row r="463" spans="10:10">
      <c r="J463" s="57"/>
    </row>
    <row r="464" spans="10:10">
      <c r="J464" s="57"/>
    </row>
    <row r="465" spans="10:10">
      <c r="J465" s="57"/>
    </row>
    <row r="466" spans="10:10">
      <c r="J466" s="57"/>
    </row>
    <row r="467" spans="10:10">
      <c r="J467" s="57"/>
    </row>
    <row r="468" spans="10:10">
      <c r="J468" s="57"/>
    </row>
    <row r="469" spans="10:10">
      <c r="J469" s="57"/>
    </row>
    <row r="470" spans="10:10">
      <c r="J470" s="57"/>
    </row>
    <row r="471" spans="10:10">
      <c r="J471" s="57"/>
    </row>
    <row r="472" spans="10:10">
      <c r="J472" s="57"/>
    </row>
    <row r="473" spans="10:10">
      <c r="J473" s="57"/>
    </row>
    <row r="474" spans="10:10">
      <c r="J474" s="57"/>
    </row>
    <row r="475" spans="10:10">
      <c r="J475" s="57"/>
    </row>
    <row r="476" spans="10:10">
      <c r="J476" s="57"/>
    </row>
    <row r="477" spans="10:10">
      <c r="J477" s="57"/>
    </row>
    <row r="478" spans="10:10">
      <c r="J478" s="57"/>
    </row>
    <row r="479" spans="10:10">
      <c r="J479" s="57"/>
    </row>
    <row r="480" spans="10:10">
      <c r="J480" s="57"/>
    </row>
    <row r="481" spans="10:10">
      <c r="J481" s="57"/>
    </row>
    <row r="482" spans="10:10">
      <c r="J482" s="57"/>
    </row>
    <row r="483" spans="10:10">
      <c r="J483" s="57"/>
    </row>
    <row r="484" spans="10:10">
      <c r="J484" s="57"/>
    </row>
    <row r="485" spans="10:10">
      <c r="J485" s="57"/>
    </row>
    <row r="486" spans="10:10">
      <c r="J486" s="57"/>
    </row>
    <row r="487" spans="10:10">
      <c r="J487" s="57"/>
    </row>
    <row r="488" spans="10:10">
      <c r="J488" s="57"/>
    </row>
    <row r="489" spans="10:10">
      <c r="J489" s="57"/>
    </row>
    <row r="490" spans="10:10">
      <c r="J490" s="57"/>
    </row>
    <row r="491" spans="10:10">
      <c r="J491" s="57"/>
    </row>
    <row r="492" spans="10:10">
      <c r="J492" s="57"/>
    </row>
    <row r="493" spans="10:10">
      <c r="J493" s="57"/>
    </row>
    <row r="494" spans="10:10">
      <c r="J494" s="57"/>
    </row>
    <row r="495" spans="10:10">
      <c r="J495" s="57"/>
    </row>
    <row r="496" spans="10:10">
      <c r="J496" s="57"/>
    </row>
    <row r="497" spans="10:10">
      <c r="J497" s="57"/>
    </row>
    <row r="498" spans="10:10">
      <c r="J498" s="57"/>
    </row>
    <row r="499" spans="10:10">
      <c r="J499" s="57"/>
    </row>
    <row r="500" spans="10:10">
      <c r="J500" s="57"/>
    </row>
    <row r="501" spans="10:10">
      <c r="J501" s="57"/>
    </row>
    <row r="502" spans="10:10">
      <c r="J502" s="57"/>
    </row>
    <row r="503" spans="10:10">
      <c r="J503" s="57"/>
    </row>
    <row r="504" spans="10:10">
      <c r="J504" s="57"/>
    </row>
    <row r="505" spans="10:10">
      <c r="J505" s="57"/>
    </row>
    <row r="506" spans="10:10">
      <c r="J506" s="57"/>
    </row>
    <row r="507" spans="10:10">
      <c r="J507" s="57"/>
    </row>
    <row r="508" spans="10:10">
      <c r="J508" s="57"/>
    </row>
    <row r="509" spans="10:10">
      <c r="J509" s="57"/>
    </row>
    <row r="510" spans="10:10">
      <c r="J510" s="57"/>
    </row>
    <row r="511" spans="10:10">
      <c r="J511" s="57"/>
    </row>
    <row r="512" spans="10:10">
      <c r="J512" s="57"/>
    </row>
    <row r="513" spans="10:10">
      <c r="J513" s="57"/>
    </row>
    <row r="514" spans="10:10">
      <c r="J514" s="57"/>
    </row>
    <row r="515" spans="10:10">
      <c r="J515" s="57"/>
    </row>
    <row r="516" spans="10:10">
      <c r="J516" s="57"/>
    </row>
    <row r="517" spans="10:10">
      <c r="J517" s="57"/>
    </row>
    <row r="518" spans="10:10">
      <c r="J518" s="57"/>
    </row>
    <row r="519" spans="10:10">
      <c r="J519" s="57"/>
    </row>
    <row r="520" spans="10:10">
      <c r="J520" s="57"/>
    </row>
    <row r="521" spans="10:10">
      <c r="J521" s="57"/>
    </row>
    <row r="522" spans="10:10">
      <c r="J522" s="57"/>
    </row>
    <row r="523" spans="10:10">
      <c r="J523" s="57"/>
    </row>
    <row r="524" spans="10:10">
      <c r="J524" s="57"/>
    </row>
    <row r="525" spans="10:10">
      <c r="J525" s="57"/>
    </row>
    <row r="526" spans="10:10">
      <c r="J526" s="57"/>
    </row>
    <row r="527" spans="10:10">
      <c r="J527" s="57"/>
    </row>
    <row r="528" spans="10:10">
      <c r="J528" s="57"/>
    </row>
    <row r="529" spans="10:10">
      <c r="J529" s="57"/>
    </row>
    <row r="530" spans="10:10">
      <c r="J530" s="57"/>
    </row>
    <row r="531" spans="10:10">
      <c r="J531" s="57"/>
    </row>
    <row r="532" spans="10:10">
      <c r="J532" s="57"/>
    </row>
    <row r="533" spans="10:10">
      <c r="J533" s="57"/>
    </row>
    <row r="534" spans="10:10">
      <c r="J534" s="57"/>
    </row>
    <row r="535" spans="10:10">
      <c r="J535" s="57"/>
    </row>
    <row r="536" spans="10:10">
      <c r="J536" s="57"/>
    </row>
    <row r="537" spans="10:10">
      <c r="J537" s="57"/>
    </row>
    <row r="538" spans="10:10">
      <c r="J538" s="57"/>
    </row>
    <row r="539" spans="10:10">
      <c r="J539" s="57"/>
    </row>
    <row r="540" spans="10:10">
      <c r="J540" s="57"/>
    </row>
    <row r="541" spans="10:10">
      <c r="J541" s="57"/>
    </row>
    <row r="542" spans="10:10">
      <c r="J542" s="57"/>
    </row>
    <row r="543" spans="10:10">
      <c r="J543" s="57"/>
    </row>
    <row r="544" spans="10:10">
      <c r="J544" s="57"/>
    </row>
    <row r="545" spans="10:10">
      <c r="J545" s="57"/>
    </row>
    <row r="546" spans="10:10">
      <c r="J546" s="57"/>
    </row>
    <row r="547" spans="10:10">
      <c r="J547" s="57"/>
    </row>
    <row r="548" spans="10:10">
      <c r="J548" s="57"/>
    </row>
    <row r="549" spans="10:10">
      <c r="J549" s="57"/>
    </row>
    <row r="550" spans="10:10">
      <c r="J550" s="57"/>
    </row>
    <row r="551" spans="10:10">
      <c r="J551" s="57"/>
    </row>
    <row r="552" spans="10:10">
      <c r="J552" s="57"/>
    </row>
    <row r="553" spans="10:10">
      <c r="J553" s="57"/>
    </row>
    <row r="554" spans="10:10">
      <c r="J554" s="57"/>
    </row>
    <row r="555" spans="10:10">
      <c r="J555" s="57"/>
    </row>
    <row r="556" spans="10:10">
      <c r="J556" s="57"/>
    </row>
    <row r="557" spans="10:10">
      <c r="J557" s="57"/>
    </row>
    <row r="558" spans="10:10">
      <c r="J558" s="57"/>
    </row>
    <row r="559" spans="10:10">
      <c r="J559" s="57"/>
    </row>
    <row r="560" spans="10:10">
      <c r="J560" s="57"/>
    </row>
    <row r="561" spans="10:10">
      <c r="J561" s="57"/>
    </row>
    <row r="562" spans="10:10">
      <c r="J562" s="57"/>
    </row>
    <row r="563" spans="10:10">
      <c r="J563" s="57"/>
    </row>
    <row r="564" spans="10:10">
      <c r="J564" s="57"/>
    </row>
    <row r="565" spans="10:10">
      <c r="J565" s="57"/>
    </row>
    <row r="566" spans="10:10">
      <c r="J566" s="57"/>
    </row>
    <row r="567" spans="10:10">
      <c r="J567" s="57"/>
    </row>
    <row r="568" spans="10:10">
      <c r="J568" s="57"/>
    </row>
    <row r="569" spans="10:10">
      <c r="J569" s="57"/>
    </row>
    <row r="570" spans="10:10">
      <c r="J570" s="57"/>
    </row>
    <row r="571" spans="10:10">
      <c r="J571" s="57"/>
    </row>
    <row r="572" spans="10:10">
      <c r="J572" s="57"/>
    </row>
    <row r="573" spans="10:10">
      <c r="J573" s="57"/>
    </row>
    <row r="574" spans="10:10">
      <c r="J574" s="57"/>
    </row>
    <row r="575" spans="10:10">
      <c r="J575" s="57"/>
    </row>
    <row r="576" spans="10:10">
      <c r="J576" s="57"/>
    </row>
    <row r="577" spans="10:10">
      <c r="J577" s="57"/>
    </row>
    <row r="578" spans="10:10">
      <c r="J578" s="57"/>
    </row>
    <row r="579" spans="10:10">
      <c r="J579" s="57"/>
    </row>
    <row r="580" spans="10:10">
      <c r="J580" s="57"/>
    </row>
    <row r="581" spans="10:10">
      <c r="J581" s="57"/>
    </row>
    <row r="582" spans="10:10">
      <c r="J582" s="57"/>
    </row>
    <row r="583" spans="10:10">
      <c r="J583" s="57"/>
    </row>
    <row r="584" spans="10:10">
      <c r="J584" s="57"/>
    </row>
    <row r="585" spans="10:10">
      <c r="J585" s="57"/>
    </row>
    <row r="586" spans="10:10">
      <c r="J586" s="57"/>
    </row>
    <row r="587" spans="10:10">
      <c r="J587" s="57"/>
    </row>
    <row r="588" spans="10:10">
      <c r="J588" s="57"/>
    </row>
    <row r="589" spans="10:10">
      <c r="J589" s="57"/>
    </row>
    <row r="590" spans="10:10">
      <c r="J590" s="57"/>
    </row>
    <row r="591" spans="10:10">
      <c r="J591" s="57"/>
    </row>
    <row r="592" spans="10:10">
      <c r="J592" s="57"/>
    </row>
    <row r="593" spans="10:10">
      <c r="J593" s="57"/>
    </row>
    <row r="594" spans="10:10">
      <c r="J594" s="57"/>
    </row>
    <row r="595" spans="10:10">
      <c r="J595" s="57"/>
    </row>
    <row r="596" spans="10:10">
      <c r="J596" s="57"/>
    </row>
    <row r="597" spans="10:10">
      <c r="J597" s="57"/>
    </row>
    <row r="598" spans="10:10">
      <c r="J598" s="57"/>
    </row>
    <row r="599" spans="10:10">
      <c r="J599" s="57"/>
    </row>
    <row r="600" spans="10:10">
      <c r="J600" s="57"/>
    </row>
    <row r="601" spans="10:10">
      <c r="J601" s="57"/>
    </row>
    <row r="602" spans="10:10">
      <c r="J602" s="57"/>
    </row>
    <row r="603" spans="10:10">
      <c r="J603" s="57"/>
    </row>
    <row r="604" spans="10:10">
      <c r="J604" s="57"/>
    </row>
    <row r="605" spans="10:10">
      <c r="J605" s="57"/>
    </row>
    <row r="606" spans="10:10">
      <c r="J606" s="57"/>
    </row>
    <row r="607" spans="10:10">
      <c r="J607" s="57"/>
    </row>
    <row r="608" spans="10:10">
      <c r="J608" s="57"/>
    </row>
    <row r="609" spans="10:10">
      <c r="J609" s="57"/>
    </row>
    <row r="610" spans="10:10">
      <c r="J610" s="57"/>
    </row>
    <row r="611" spans="10:10">
      <c r="J611" s="57"/>
    </row>
    <row r="612" spans="10:10">
      <c r="J612" s="57"/>
    </row>
    <row r="613" spans="10:10">
      <c r="J613" s="57"/>
    </row>
    <row r="614" spans="10:10">
      <c r="J614" s="57"/>
    </row>
    <row r="615" spans="10:10">
      <c r="J615" s="57"/>
    </row>
    <row r="616" spans="10:10">
      <c r="J616" s="57"/>
    </row>
    <row r="617" spans="10:10">
      <c r="J617" s="57"/>
    </row>
    <row r="618" spans="10:10">
      <c r="J618" s="57"/>
    </row>
    <row r="619" spans="10:10">
      <c r="J619" s="57"/>
    </row>
    <row r="620" spans="10:10">
      <c r="J620" s="57"/>
    </row>
    <row r="621" spans="10:10">
      <c r="J621" s="57"/>
    </row>
    <row r="622" spans="10:10">
      <c r="J622" s="57"/>
    </row>
    <row r="623" spans="10:10">
      <c r="J623" s="57"/>
    </row>
    <row r="624" spans="10:10">
      <c r="J624" s="57"/>
    </row>
    <row r="625" spans="10:10">
      <c r="J625" s="57"/>
    </row>
    <row r="626" spans="10:10">
      <c r="J626" s="57"/>
    </row>
    <row r="627" spans="10:10">
      <c r="J627" s="57"/>
    </row>
    <row r="628" spans="10:10">
      <c r="J628" s="57"/>
    </row>
    <row r="629" spans="10:10">
      <c r="J629" s="57"/>
    </row>
    <row r="630" spans="10:10">
      <c r="J630" s="57"/>
    </row>
    <row r="631" spans="10:10">
      <c r="J631" s="57"/>
    </row>
    <row r="632" spans="10:10">
      <c r="J632" s="57"/>
    </row>
    <row r="633" spans="10:10">
      <c r="J633" s="57"/>
    </row>
    <row r="634" spans="10:10">
      <c r="J634" s="57"/>
    </row>
    <row r="635" spans="10:10">
      <c r="J635" s="57"/>
    </row>
    <row r="636" spans="10:10">
      <c r="J636" s="57"/>
    </row>
    <row r="637" spans="10:10">
      <c r="J637" s="57"/>
    </row>
    <row r="638" spans="10:10">
      <c r="J638" s="57"/>
    </row>
    <row r="639" spans="10:10">
      <c r="J639" s="57"/>
    </row>
    <row r="640" spans="10:10">
      <c r="J640" s="57"/>
    </row>
    <row r="641" spans="10:10">
      <c r="J641" s="57"/>
    </row>
    <row r="642" spans="10:10">
      <c r="J642" s="57"/>
    </row>
    <row r="643" spans="10:10">
      <c r="J643" s="57"/>
    </row>
    <row r="644" spans="10:10">
      <c r="J644" s="57"/>
    </row>
    <row r="645" spans="10:10">
      <c r="J645" s="57"/>
    </row>
    <row r="646" spans="10:10">
      <c r="J646" s="57"/>
    </row>
    <row r="647" spans="10:10">
      <c r="J647" s="57"/>
    </row>
    <row r="648" spans="10:10">
      <c r="J648" s="57"/>
    </row>
    <row r="649" spans="10:10">
      <c r="J649" s="57"/>
    </row>
    <row r="650" spans="10:10">
      <c r="J650" s="57"/>
    </row>
    <row r="651" spans="10:10">
      <c r="J651" s="57"/>
    </row>
    <row r="652" spans="10:10">
      <c r="J652" s="57"/>
    </row>
    <row r="653" spans="10:10">
      <c r="J653" s="57"/>
    </row>
    <row r="654" spans="10:10">
      <c r="J654" s="57"/>
    </row>
    <row r="655" spans="10:10">
      <c r="J655" s="57"/>
    </row>
    <row r="656" spans="10:10">
      <c r="J656" s="57"/>
    </row>
    <row r="657" spans="10:10">
      <c r="J657" s="57"/>
    </row>
    <row r="658" spans="10:10">
      <c r="J658" s="57"/>
    </row>
    <row r="659" spans="10:10">
      <c r="J659" s="57"/>
    </row>
    <row r="660" spans="10:10">
      <c r="J660" s="57"/>
    </row>
    <row r="661" spans="10:10">
      <c r="J661" s="57"/>
    </row>
    <row r="662" spans="10:10">
      <c r="J662" s="57"/>
    </row>
    <row r="663" spans="10:10">
      <c r="J663" s="57"/>
    </row>
    <row r="664" spans="10:10">
      <c r="J664" s="57"/>
    </row>
    <row r="665" spans="10:10">
      <c r="J665" s="57"/>
    </row>
    <row r="666" spans="10:10">
      <c r="J666" s="57"/>
    </row>
    <row r="667" spans="10:10">
      <c r="J667" s="57"/>
    </row>
    <row r="668" spans="10:10">
      <c r="J668" s="57"/>
    </row>
    <row r="669" spans="10:10">
      <c r="J669" s="57"/>
    </row>
    <row r="670" spans="10:10">
      <c r="J670" s="57"/>
    </row>
    <row r="671" spans="10:10">
      <c r="J671" s="57"/>
    </row>
    <row r="672" spans="10:10">
      <c r="J672" s="57"/>
    </row>
    <row r="673" spans="10:10">
      <c r="J673" s="57"/>
    </row>
    <row r="674" spans="10:10">
      <c r="J674" s="57"/>
    </row>
    <row r="675" spans="10:10">
      <c r="J675" s="57"/>
    </row>
    <row r="676" spans="10:10">
      <c r="J676" s="57"/>
    </row>
    <row r="677" spans="10:10">
      <c r="J677" s="57"/>
    </row>
    <row r="678" spans="10:10">
      <c r="J678" s="57"/>
    </row>
    <row r="679" spans="10:10">
      <c r="J679" s="57"/>
    </row>
    <row r="680" spans="10:10">
      <c r="J680" s="57"/>
    </row>
    <row r="681" spans="10:10">
      <c r="J681" s="57"/>
    </row>
    <row r="682" spans="10:10">
      <c r="J682" s="57"/>
    </row>
    <row r="683" spans="10:10">
      <c r="J683" s="57"/>
    </row>
    <row r="684" spans="10:10">
      <c r="J684" s="57"/>
    </row>
    <row r="685" spans="10:10">
      <c r="J685" s="57"/>
    </row>
    <row r="686" spans="10:10">
      <c r="J686" s="57"/>
    </row>
    <row r="687" spans="10:10">
      <c r="J687" s="57"/>
    </row>
    <row r="688" spans="10:10">
      <c r="J688" s="57"/>
    </row>
    <row r="689" spans="10:10">
      <c r="J689" s="57"/>
    </row>
    <row r="690" spans="10:10">
      <c r="J690" s="57"/>
    </row>
    <row r="691" spans="10:10">
      <c r="J691" s="57"/>
    </row>
    <row r="692" spans="10:10">
      <c r="J692" s="57"/>
    </row>
    <row r="693" spans="10:10">
      <c r="J693" s="57"/>
    </row>
    <row r="694" spans="10:10">
      <c r="J694" s="57"/>
    </row>
    <row r="695" spans="10:10">
      <c r="J695" s="57"/>
    </row>
    <row r="696" spans="10:10">
      <c r="J696" s="57"/>
    </row>
    <row r="697" spans="10:10">
      <c r="J697" s="57"/>
    </row>
    <row r="698" spans="10:10">
      <c r="J698" s="57"/>
    </row>
    <row r="699" spans="10:10">
      <c r="J699" s="57"/>
    </row>
    <row r="700" spans="10:10">
      <c r="J700" s="57"/>
    </row>
    <row r="701" spans="10:10">
      <c r="J701" s="57"/>
    </row>
    <row r="702" spans="10:10">
      <c r="J702" s="57"/>
    </row>
    <row r="703" spans="10:10">
      <c r="J703" s="57"/>
    </row>
    <row r="704" spans="10:10">
      <c r="J704" s="57"/>
    </row>
    <row r="705" spans="10:10">
      <c r="J705" s="57"/>
    </row>
    <row r="706" spans="10:10">
      <c r="J706" s="57"/>
    </row>
    <row r="707" spans="10:10">
      <c r="J707" s="57"/>
    </row>
    <row r="708" spans="10:10">
      <c r="J708" s="57"/>
    </row>
    <row r="709" spans="10:10">
      <c r="J709" s="57"/>
    </row>
    <row r="710" spans="10:10">
      <c r="J710" s="57"/>
    </row>
    <row r="711" spans="10:10">
      <c r="J711" s="57"/>
    </row>
    <row r="712" spans="10:10">
      <c r="J712" s="57"/>
    </row>
    <row r="713" spans="10:10">
      <c r="J713" s="57"/>
    </row>
    <row r="714" spans="10:10">
      <c r="J714" s="57"/>
    </row>
    <row r="715" spans="10:10">
      <c r="J715" s="57"/>
    </row>
    <row r="716" spans="10:10">
      <c r="J716" s="57"/>
    </row>
    <row r="717" spans="10:10">
      <c r="J717" s="57"/>
    </row>
    <row r="718" spans="10:10">
      <c r="J718" s="57"/>
    </row>
    <row r="719" spans="10:10">
      <c r="J719" s="57"/>
    </row>
    <row r="720" spans="10:10">
      <c r="J720" s="57"/>
    </row>
    <row r="721" spans="10:10">
      <c r="J721" s="57"/>
    </row>
    <row r="722" spans="10:10">
      <c r="J722" s="57"/>
    </row>
    <row r="723" spans="10:10">
      <c r="J723" s="57"/>
    </row>
    <row r="724" spans="10:10">
      <c r="J724" s="57"/>
    </row>
    <row r="725" spans="10:10">
      <c r="J725" s="57"/>
    </row>
    <row r="726" spans="10:10">
      <c r="J726" s="57"/>
    </row>
    <row r="727" spans="10:10">
      <c r="J727" s="57"/>
    </row>
    <row r="728" spans="10:10">
      <c r="J728" s="57"/>
    </row>
    <row r="729" spans="10:10">
      <c r="J729" s="57"/>
    </row>
    <row r="730" spans="10:10">
      <c r="J730" s="57"/>
    </row>
    <row r="731" spans="10:10">
      <c r="J731" s="57"/>
    </row>
    <row r="732" spans="10:10">
      <c r="J732" s="57"/>
    </row>
    <row r="733" spans="10:10">
      <c r="J733" s="57"/>
    </row>
    <row r="734" spans="10:10">
      <c r="J734" s="57"/>
    </row>
    <row r="735" spans="10:10">
      <c r="J735" s="57"/>
    </row>
    <row r="736" spans="10:10">
      <c r="J736" s="57"/>
    </row>
    <row r="737" spans="10:10">
      <c r="J737" s="57"/>
    </row>
    <row r="738" spans="10:10">
      <c r="J738" s="57"/>
    </row>
    <row r="739" spans="10:10">
      <c r="J739" s="57"/>
    </row>
    <row r="740" spans="10:10">
      <c r="J740" s="57"/>
    </row>
    <row r="741" spans="10:10">
      <c r="J741" s="57"/>
    </row>
    <row r="742" spans="10:10">
      <c r="J742" s="57"/>
    </row>
    <row r="743" spans="10:10">
      <c r="J743" s="57"/>
    </row>
    <row r="744" spans="10:10">
      <c r="J744" s="57"/>
    </row>
    <row r="745" spans="10:10">
      <c r="J745" s="57"/>
    </row>
    <row r="746" spans="10:10">
      <c r="J746" s="57"/>
    </row>
    <row r="747" spans="10:10">
      <c r="J747" s="57"/>
    </row>
    <row r="748" spans="10:10">
      <c r="J748" s="57"/>
    </row>
    <row r="749" spans="10:10">
      <c r="J749" s="57"/>
    </row>
    <row r="750" spans="10:10">
      <c r="J750" s="57"/>
    </row>
    <row r="751" spans="10:10">
      <c r="J751" s="57"/>
    </row>
    <row r="752" spans="10:10">
      <c r="J752" s="57"/>
    </row>
    <row r="753" spans="10:10">
      <c r="J753" s="57"/>
    </row>
    <row r="754" spans="10:10">
      <c r="J754" s="57"/>
    </row>
    <row r="755" spans="10:10">
      <c r="J755" s="57"/>
    </row>
    <row r="756" spans="10:10">
      <c r="J756" s="57"/>
    </row>
    <row r="757" spans="10:10">
      <c r="J757" s="57"/>
    </row>
    <row r="758" spans="10:10">
      <c r="J758" s="57"/>
    </row>
    <row r="759" spans="10:10">
      <c r="J759" s="57"/>
    </row>
    <row r="760" spans="10:10">
      <c r="J760" s="57"/>
    </row>
    <row r="761" spans="10:10">
      <c r="J761" s="57"/>
    </row>
    <row r="762" spans="10:10">
      <c r="J762" s="57"/>
    </row>
    <row r="763" spans="10:10">
      <c r="J763" s="57"/>
    </row>
    <row r="764" spans="10:10">
      <c r="J764" s="57"/>
    </row>
    <row r="765" spans="10:10">
      <c r="J765" s="57"/>
    </row>
    <row r="766" spans="10:10">
      <c r="J766" s="57"/>
    </row>
    <row r="767" spans="10:10">
      <c r="J767" s="57"/>
    </row>
    <row r="768" spans="10:10">
      <c r="J768" s="57"/>
    </row>
    <row r="769" spans="10:10">
      <c r="J769" s="57"/>
    </row>
    <row r="770" spans="10:10">
      <c r="J770" s="57"/>
    </row>
    <row r="771" spans="10:10">
      <c r="J771" s="57"/>
    </row>
    <row r="772" spans="10:10">
      <c r="J772" s="57"/>
    </row>
    <row r="773" spans="10:10">
      <c r="J773" s="57"/>
    </row>
    <row r="774" spans="10:10">
      <c r="J774" s="57"/>
    </row>
    <row r="775" spans="10:10">
      <c r="J775" s="57"/>
    </row>
    <row r="776" spans="10:10">
      <c r="J776" s="57"/>
    </row>
    <row r="777" spans="10:10">
      <c r="J777" s="57"/>
    </row>
    <row r="778" spans="10:10">
      <c r="J778" s="57"/>
    </row>
    <row r="779" spans="10:10">
      <c r="J779" s="57"/>
    </row>
    <row r="780" spans="10:10">
      <c r="J780" s="57"/>
    </row>
    <row r="781" spans="10:10">
      <c r="J781" s="57"/>
    </row>
    <row r="782" spans="10:10">
      <c r="J782" s="57"/>
    </row>
    <row r="783" spans="10:10">
      <c r="J783" s="57"/>
    </row>
    <row r="784" spans="10:10">
      <c r="J784" s="57"/>
    </row>
    <row r="785" spans="10:10">
      <c r="J785" s="57"/>
    </row>
    <row r="786" spans="10:10">
      <c r="J786" s="57"/>
    </row>
    <row r="787" spans="10:10">
      <c r="J787" s="57"/>
    </row>
    <row r="788" spans="10:10">
      <c r="J788" s="57"/>
    </row>
    <row r="789" spans="10:10">
      <c r="J789" s="57"/>
    </row>
    <row r="790" spans="10:10">
      <c r="J790" s="57"/>
    </row>
    <row r="791" spans="10:10">
      <c r="J791" s="57"/>
    </row>
    <row r="792" spans="10:10">
      <c r="J792" s="57"/>
    </row>
    <row r="793" spans="10:10">
      <c r="J793" s="57"/>
    </row>
    <row r="794" spans="10:10">
      <c r="J794" s="57"/>
    </row>
    <row r="795" spans="10:10">
      <c r="J795" s="57"/>
    </row>
    <row r="796" spans="10:10">
      <c r="J796" s="57"/>
    </row>
    <row r="797" spans="10:10">
      <c r="J797" s="57"/>
    </row>
    <row r="798" spans="10:10">
      <c r="J798" s="57"/>
    </row>
    <row r="799" spans="10:10">
      <c r="J799" s="57"/>
    </row>
    <row r="800" spans="10:10">
      <c r="J800" s="57"/>
    </row>
    <row r="801" spans="10:10">
      <c r="J801" s="57"/>
    </row>
    <row r="802" spans="10:10">
      <c r="J802" s="57"/>
    </row>
    <row r="803" spans="10:10">
      <c r="J803" s="57"/>
    </row>
    <row r="804" spans="10:10">
      <c r="J804" s="57"/>
    </row>
    <row r="805" spans="10:10">
      <c r="J805" s="57"/>
    </row>
    <row r="806" spans="10:10">
      <c r="J806" s="57"/>
    </row>
    <row r="807" spans="10:10">
      <c r="J807" s="57"/>
    </row>
    <row r="808" spans="10:10">
      <c r="J808" s="57"/>
    </row>
    <row r="809" spans="10:10">
      <c r="J809" s="57"/>
    </row>
    <row r="810" spans="10:10">
      <c r="J810" s="57"/>
    </row>
    <row r="811" spans="10:10">
      <c r="J811" s="57"/>
    </row>
    <row r="812" spans="10:10">
      <c r="J812" s="57"/>
    </row>
    <row r="813" spans="10:10">
      <c r="J813" s="57"/>
    </row>
    <row r="814" spans="10:10">
      <c r="J814" s="57"/>
    </row>
    <row r="815" spans="10:10">
      <c r="J815" s="57"/>
    </row>
    <row r="816" spans="10:10">
      <c r="J816" s="57"/>
    </row>
    <row r="817" spans="10:10">
      <c r="J817" s="57"/>
    </row>
    <row r="818" spans="10:10">
      <c r="J818" s="57"/>
    </row>
    <row r="819" spans="10:10">
      <c r="J819" s="57"/>
    </row>
    <row r="820" spans="10:10">
      <c r="J820" s="57"/>
    </row>
    <row r="821" spans="10:10">
      <c r="J821" s="57"/>
    </row>
    <row r="822" spans="10:10">
      <c r="J822" s="57"/>
    </row>
    <row r="823" spans="10:10">
      <c r="J823" s="57"/>
    </row>
    <row r="824" spans="10:10">
      <c r="J824" s="57"/>
    </row>
    <row r="825" spans="10:10">
      <c r="J825" s="57"/>
    </row>
  </sheetData>
  <autoFilter ref="A9:J350"/>
  <mergeCells count="12">
    <mergeCell ref="O9:O10"/>
    <mergeCell ref="P9:P10"/>
    <mergeCell ref="A1:P1"/>
    <mergeCell ref="A2:P2"/>
    <mergeCell ref="L9:M9"/>
    <mergeCell ref="N9:N10"/>
    <mergeCell ref="A9:A10"/>
    <mergeCell ref="B9:B10"/>
    <mergeCell ref="D9:D10"/>
    <mergeCell ref="F9:F10"/>
    <mergeCell ref="I9:I10"/>
    <mergeCell ref="J9:J10"/>
  </mergeCells>
  <conditionalFormatting sqref="M11:M350">
    <cfRule type="cellIs" dxfId="7" priority="2" stopIfTrue="1" operator="between">
      <formula>1</formula>
      <formula>10</formula>
    </cfRule>
  </conditionalFormatting>
  <conditionalFormatting sqref="P171:P350">
    <cfRule type="cellIs" dxfId="6" priority="1" stopIfTrue="1" operator="between">
      <formula>1</formula>
      <formula>10</formula>
    </cfRule>
  </conditionalFormatting>
  <pageMargins left="0.51181102362204722" right="0" top="0.43307086614173229" bottom="0.62992125984251968" header="0.31496062992125984" footer="0.31496062992125984"/>
  <pageSetup paperSize="9" scale="63" fitToHeight="8" orientation="portrait" horizontalDpi="4294967292" verticalDpi="1200" r:id="rId1"/>
  <headerFooter>
    <oddFooter xml:space="preserve">&amp;CСудья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Y825"/>
  <sheetViews>
    <sheetView workbookViewId="0">
      <selection activeCell="P350" sqref="A1:P350"/>
    </sheetView>
  </sheetViews>
  <sheetFormatPr defaultRowHeight="15"/>
  <cols>
    <col min="1" max="1" width="9.42578125" style="7" customWidth="1"/>
    <col min="2" max="2" width="6.42578125" style="3" customWidth="1"/>
    <col min="3" max="3" width="15.140625" style="4" hidden="1" customWidth="1"/>
    <col min="4" max="4" width="6.42578125" style="15" customWidth="1"/>
    <col min="5" max="5" width="22.140625" style="5" hidden="1" customWidth="1"/>
    <col min="6" max="6" width="3.7109375" style="15" customWidth="1"/>
    <col min="7" max="7" width="11.85546875" style="3" hidden="1" customWidth="1"/>
    <col min="8" max="8" width="0.140625" style="3" hidden="1" customWidth="1"/>
    <col min="9" max="9" width="20.28515625" style="3" customWidth="1"/>
    <col min="10" max="10" width="30" style="6" customWidth="1"/>
    <col min="11" max="11" width="7.7109375" hidden="1" customWidth="1"/>
    <col min="12" max="12" width="14.28515625" hidden="1" customWidth="1"/>
    <col min="13" max="13" width="9.140625" hidden="1" customWidth="1"/>
    <col min="14" max="14" width="0.140625" style="7" hidden="1" customWidth="1"/>
    <col min="15" max="15" width="17.28515625" style="1" customWidth="1"/>
    <col min="16" max="16" width="13" style="1" customWidth="1"/>
    <col min="17" max="20" width="9.140625" style="1"/>
    <col min="21" max="21" width="9.140625" style="2"/>
    <col min="22" max="23" width="9.140625" style="1"/>
    <col min="24" max="16384" width="9.140625" style="3"/>
  </cols>
  <sheetData>
    <row r="1" spans="1:25" ht="18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</row>
    <row r="2" spans="1:25" ht="15.75" customHeight="1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spans="1:25">
      <c r="X3" s="24"/>
      <c r="Y3" s="24"/>
    </row>
    <row r="4" spans="1:25">
      <c r="A4" s="1"/>
      <c r="B4" s="8"/>
      <c r="C4" s="8"/>
      <c r="G4" s="9" t="s">
        <v>2</v>
      </c>
      <c r="I4" s="16"/>
      <c r="J4" s="103" t="s">
        <v>461</v>
      </c>
      <c r="K4" s="11"/>
      <c r="L4" s="12"/>
      <c r="M4" s="12"/>
      <c r="N4" s="1"/>
      <c r="T4" s="86"/>
      <c r="U4" s="86"/>
      <c r="X4" s="24"/>
      <c r="Y4" s="24"/>
    </row>
    <row r="5" spans="1:25">
      <c r="S5" s="12"/>
      <c r="T5" s="12"/>
      <c r="U5" s="12"/>
      <c r="X5" s="24"/>
      <c r="Y5" s="24"/>
    </row>
    <row r="6" spans="1:25" s="5" customFormat="1">
      <c r="A6" s="8" t="s">
        <v>3</v>
      </c>
      <c r="B6" s="4"/>
      <c r="C6" s="4"/>
      <c r="D6" s="61" t="s">
        <v>11</v>
      </c>
      <c r="E6" s="61"/>
      <c r="F6" s="61"/>
      <c r="G6" s="61"/>
      <c r="H6" s="61"/>
      <c r="I6" s="13"/>
      <c r="J6" s="96" t="s">
        <v>24</v>
      </c>
      <c r="K6" s="18"/>
      <c r="L6" s="26"/>
      <c r="M6" s="19"/>
      <c r="N6" s="7"/>
      <c r="O6" s="20"/>
      <c r="P6" s="20"/>
      <c r="Q6" s="20"/>
      <c r="R6" s="20"/>
      <c r="S6" s="13"/>
      <c r="T6" s="13"/>
      <c r="U6" s="94"/>
      <c r="V6" s="20"/>
      <c r="W6" s="20"/>
      <c r="X6" s="13"/>
      <c r="Y6" s="13"/>
    </row>
    <row r="7" spans="1:25" s="5" customFormat="1">
      <c r="A7" s="4"/>
      <c r="B7" s="4"/>
      <c r="C7" s="4"/>
      <c r="D7" s="8" t="s">
        <v>12</v>
      </c>
      <c r="E7" s="4"/>
      <c r="F7" s="4"/>
      <c r="G7" s="4"/>
      <c r="H7" s="62"/>
      <c r="J7" s="95" t="s">
        <v>25</v>
      </c>
      <c r="K7" s="13"/>
      <c r="L7" s="26"/>
      <c r="M7" s="19"/>
      <c r="N7" s="7"/>
      <c r="O7" s="20"/>
      <c r="P7" s="20"/>
      <c r="Q7" s="20"/>
      <c r="R7" s="20"/>
      <c r="S7" s="13"/>
      <c r="T7" s="13"/>
      <c r="U7" s="25"/>
      <c r="V7" s="20"/>
      <c r="W7" s="20"/>
      <c r="X7" s="13"/>
      <c r="Y7" s="13"/>
    </row>
    <row r="8" spans="1:25">
      <c r="B8" s="22"/>
      <c r="D8" s="80"/>
      <c r="X8" s="24"/>
      <c r="Y8" s="24"/>
    </row>
    <row r="9" spans="1:25" ht="60" customHeight="1">
      <c r="A9" s="212" t="s">
        <v>10</v>
      </c>
      <c r="B9" s="214" t="s">
        <v>13</v>
      </c>
      <c r="C9" s="28" t="s">
        <v>4</v>
      </c>
      <c r="D9" s="216" t="s">
        <v>5</v>
      </c>
      <c r="E9" s="29" t="s">
        <v>6</v>
      </c>
      <c r="F9" s="214" t="s">
        <v>7</v>
      </c>
      <c r="G9" s="27" t="s">
        <v>8</v>
      </c>
      <c r="H9" s="27" t="s">
        <v>9</v>
      </c>
      <c r="I9" s="217" t="s">
        <v>9</v>
      </c>
      <c r="J9" s="221" t="s">
        <v>454</v>
      </c>
      <c r="K9" s="83"/>
      <c r="L9" s="208" t="s">
        <v>19</v>
      </c>
      <c r="M9" s="209"/>
      <c r="N9" s="210" t="s">
        <v>10</v>
      </c>
      <c r="O9" s="205" t="s">
        <v>463</v>
      </c>
      <c r="P9" s="205" t="s">
        <v>18</v>
      </c>
      <c r="S9" s="32"/>
      <c r="X9" s="24"/>
      <c r="Y9" s="24"/>
    </row>
    <row r="10" spans="1:25" ht="36" hidden="1" customHeight="1">
      <c r="A10" s="211"/>
      <c r="B10" s="215"/>
      <c r="C10" s="28"/>
      <c r="D10" s="222"/>
      <c r="E10" s="29"/>
      <c r="F10" s="215"/>
      <c r="G10" s="27"/>
      <c r="H10" s="27"/>
      <c r="I10" s="218"/>
      <c r="J10" s="220"/>
      <c r="K10" s="30"/>
      <c r="L10" s="85" t="s">
        <v>17</v>
      </c>
      <c r="M10" s="84" t="s">
        <v>18</v>
      </c>
      <c r="N10" s="211"/>
      <c r="O10" s="205"/>
      <c r="P10" s="205"/>
      <c r="S10" s="32"/>
      <c r="X10" s="24"/>
      <c r="Y10" s="24"/>
    </row>
    <row r="11" spans="1:25" ht="12.75" hidden="1" customHeight="1">
      <c r="A11" s="132" t="s">
        <v>20</v>
      </c>
      <c r="B11" s="76">
        <v>1</v>
      </c>
      <c r="C11" s="63" t="s">
        <v>26</v>
      </c>
      <c r="D11" s="157">
        <v>1</v>
      </c>
      <c r="E11" s="63" t="s">
        <v>27</v>
      </c>
      <c r="F11" s="81" t="s">
        <v>28</v>
      </c>
      <c r="G11" s="64">
        <v>39699</v>
      </c>
      <c r="H11" s="65"/>
      <c r="I11" s="87"/>
      <c r="J11" s="66"/>
      <c r="K11" s="66"/>
      <c r="L11" s="67"/>
      <c r="M11" s="68"/>
      <c r="N11" s="69" t="s">
        <v>20</v>
      </c>
      <c r="O11" s="150"/>
      <c r="P11" s="151"/>
      <c r="Q11" s="32"/>
      <c r="R11" s="41"/>
      <c r="S11" s="42"/>
      <c r="T11" s="43"/>
      <c r="U11" s="1"/>
      <c r="X11" s="24"/>
      <c r="Y11" s="24"/>
    </row>
    <row r="12" spans="1:25" ht="12.75" hidden="1" customHeight="1">
      <c r="A12" s="132" t="s">
        <v>20</v>
      </c>
      <c r="B12" s="76">
        <v>1</v>
      </c>
      <c r="C12" s="63" t="s">
        <v>26</v>
      </c>
      <c r="D12" s="157">
        <v>2</v>
      </c>
      <c r="E12" s="63" t="s">
        <v>29</v>
      </c>
      <c r="F12" s="81" t="s">
        <v>30</v>
      </c>
      <c r="G12" s="64">
        <v>39277</v>
      </c>
      <c r="H12" s="65"/>
      <c r="I12" s="87"/>
      <c r="J12" s="66"/>
      <c r="K12" s="66"/>
      <c r="L12" s="70"/>
      <c r="M12" s="71"/>
      <c r="N12" s="69" t="s">
        <v>20</v>
      </c>
      <c r="O12" s="115">
        <f>SUM(J11:J14)</f>
        <v>0</v>
      </c>
      <c r="P12" s="152"/>
      <c r="Q12" s="32"/>
      <c r="S12" s="42"/>
      <c r="T12" s="47"/>
      <c r="U12" s="1"/>
      <c r="X12" s="24"/>
      <c r="Y12" s="24"/>
    </row>
    <row r="13" spans="1:25" ht="12.75" hidden="1" customHeight="1">
      <c r="A13" s="132" t="s">
        <v>20</v>
      </c>
      <c r="B13" s="76">
        <v>1</v>
      </c>
      <c r="C13" s="63" t="s">
        <v>26</v>
      </c>
      <c r="D13" s="157">
        <v>3</v>
      </c>
      <c r="E13" s="63" t="s">
        <v>31</v>
      </c>
      <c r="F13" s="81" t="s">
        <v>28</v>
      </c>
      <c r="G13" s="64">
        <v>39259</v>
      </c>
      <c r="H13" s="65"/>
      <c r="I13" s="87"/>
      <c r="J13" s="66"/>
      <c r="K13" s="66"/>
      <c r="L13" s="70"/>
      <c r="M13" s="72"/>
      <c r="N13" s="69" t="s">
        <v>20</v>
      </c>
      <c r="O13" s="153"/>
      <c r="P13" s="154"/>
      <c r="Q13" s="32"/>
      <c r="S13" s="42"/>
      <c r="T13" s="47"/>
      <c r="U13" s="1"/>
      <c r="X13" s="24"/>
      <c r="Y13" s="24"/>
    </row>
    <row r="14" spans="1:25" ht="12.75" hidden="1" customHeight="1">
      <c r="A14" s="132" t="s">
        <v>20</v>
      </c>
      <c r="B14" s="76">
        <v>1</v>
      </c>
      <c r="C14" s="63" t="s">
        <v>26</v>
      </c>
      <c r="D14" s="157">
        <v>4</v>
      </c>
      <c r="E14" s="63" t="s">
        <v>32</v>
      </c>
      <c r="F14" s="81" t="s">
        <v>30</v>
      </c>
      <c r="G14" s="64">
        <v>39199</v>
      </c>
      <c r="H14" s="65"/>
      <c r="I14" s="87"/>
      <c r="J14" s="66"/>
      <c r="K14" s="66"/>
      <c r="L14" s="73"/>
      <c r="M14" s="74"/>
      <c r="N14" s="69" t="s">
        <v>20</v>
      </c>
      <c r="O14" s="155"/>
      <c r="P14" s="156"/>
      <c r="Q14" s="32"/>
      <c r="S14" s="42"/>
      <c r="T14" s="47"/>
      <c r="U14" s="1"/>
      <c r="X14" s="24"/>
      <c r="Y14" s="24"/>
    </row>
    <row r="15" spans="1:25" ht="12.75" hidden="1" customHeight="1">
      <c r="A15" s="133" t="s">
        <v>20</v>
      </c>
      <c r="B15" s="75">
        <v>2</v>
      </c>
      <c r="C15" s="34" t="s">
        <v>33</v>
      </c>
      <c r="D15" s="158">
        <v>5</v>
      </c>
      <c r="E15" s="34" t="s">
        <v>34</v>
      </c>
      <c r="F15" s="55" t="s">
        <v>28</v>
      </c>
      <c r="G15" s="35">
        <v>39699</v>
      </c>
      <c r="H15" s="36"/>
      <c r="I15" s="88"/>
      <c r="J15" s="37"/>
      <c r="K15" s="37"/>
      <c r="L15" s="38"/>
      <c r="M15" s="39"/>
      <c r="N15" s="40" t="s">
        <v>20</v>
      </c>
      <c r="O15" s="138"/>
      <c r="P15" s="139"/>
      <c r="Q15" s="32"/>
      <c r="S15" s="42"/>
      <c r="T15" s="47"/>
      <c r="U15" s="1"/>
    </row>
    <row r="16" spans="1:25" ht="12.75" hidden="1" customHeight="1">
      <c r="A16" s="133" t="s">
        <v>20</v>
      </c>
      <c r="B16" s="75">
        <v>2</v>
      </c>
      <c r="C16" s="34" t="s">
        <v>33</v>
      </c>
      <c r="D16" s="158">
        <v>6</v>
      </c>
      <c r="E16" s="34" t="s">
        <v>35</v>
      </c>
      <c r="F16" s="55" t="s">
        <v>30</v>
      </c>
      <c r="G16" s="35">
        <v>39884</v>
      </c>
      <c r="H16" s="36"/>
      <c r="I16" s="88"/>
      <c r="J16" s="37"/>
      <c r="K16" s="37"/>
      <c r="L16" s="44"/>
      <c r="M16" s="45"/>
      <c r="N16" s="40" t="s">
        <v>20</v>
      </c>
      <c r="O16" s="140">
        <f>SUM(J15:J18)</f>
        <v>0</v>
      </c>
      <c r="P16" s="141"/>
      <c r="Q16" s="32"/>
      <c r="S16" s="42"/>
      <c r="T16" s="47"/>
      <c r="U16" s="1"/>
    </row>
    <row r="17" spans="1:21" ht="12.75" hidden="1" customHeight="1">
      <c r="A17" s="133" t="s">
        <v>20</v>
      </c>
      <c r="B17" s="75">
        <v>2</v>
      </c>
      <c r="C17" s="34" t="s">
        <v>33</v>
      </c>
      <c r="D17" s="158">
        <v>7</v>
      </c>
      <c r="E17" s="34" t="s">
        <v>36</v>
      </c>
      <c r="F17" s="55" t="s">
        <v>28</v>
      </c>
      <c r="G17" s="35">
        <v>39837</v>
      </c>
      <c r="H17" s="36"/>
      <c r="I17" s="88"/>
      <c r="J17" s="37"/>
      <c r="K17" s="37"/>
      <c r="L17" s="44"/>
      <c r="M17" s="48"/>
      <c r="N17" s="40" t="s">
        <v>20</v>
      </c>
      <c r="O17" s="142"/>
      <c r="P17" s="143"/>
      <c r="Q17" s="32"/>
      <c r="S17" s="42"/>
      <c r="T17" s="47"/>
      <c r="U17" s="1"/>
    </row>
    <row r="18" spans="1:21" ht="12.75" hidden="1" customHeight="1">
      <c r="A18" s="133" t="s">
        <v>20</v>
      </c>
      <c r="B18" s="75">
        <v>2</v>
      </c>
      <c r="C18" s="34" t="s">
        <v>33</v>
      </c>
      <c r="D18" s="158">
        <v>8</v>
      </c>
      <c r="E18" s="34" t="s">
        <v>37</v>
      </c>
      <c r="F18" s="55" t="s">
        <v>30</v>
      </c>
      <c r="G18" s="35">
        <v>39730</v>
      </c>
      <c r="H18" s="36"/>
      <c r="I18" s="88"/>
      <c r="J18" s="37"/>
      <c r="K18" s="37"/>
      <c r="L18" s="50"/>
      <c r="M18" s="51"/>
      <c r="N18" s="40" t="s">
        <v>20</v>
      </c>
      <c r="O18" s="144"/>
      <c r="P18" s="145"/>
      <c r="Q18" s="32"/>
      <c r="S18" s="42"/>
      <c r="T18" s="47"/>
      <c r="U18" s="1"/>
    </row>
    <row r="19" spans="1:21" ht="12.75" hidden="1" customHeight="1">
      <c r="A19" s="132" t="s">
        <v>20</v>
      </c>
      <c r="B19" s="76">
        <v>3</v>
      </c>
      <c r="C19" s="63" t="s">
        <v>38</v>
      </c>
      <c r="D19" s="157">
        <v>9</v>
      </c>
      <c r="E19" s="63" t="s">
        <v>39</v>
      </c>
      <c r="F19" s="81" t="s">
        <v>28</v>
      </c>
      <c r="G19" s="64">
        <v>39552</v>
      </c>
      <c r="H19" s="65"/>
      <c r="I19" s="87"/>
      <c r="J19" s="66"/>
      <c r="K19" s="66"/>
      <c r="L19" s="67"/>
      <c r="M19" s="68"/>
      <c r="N19" s="69" t="s">
        <v>20</v>
      </c>
      <c r="O19" s="150"/>
      <c r="P19" s="151"/>
      <c r="Q19" s="32"/>
      <c r="S19" s="42"/>
      <c r="T19" s="47"/>
      <c r="U19" s="1"/>
    </row>
    <row r="20" spans="1:21" ht="12.75" hidden="1" customHeight="1">
      <c r="A20" s="132" t="s">
        <v>20</v>
      </c>
      <c r="B20" s="76">
        <v>3</v>
      </c>
      <c r="C20" s="63" t="s">
        <v>38</v>
      </c>
      <c r="D20" s="157">
        <v>10</v>
      </c>
      <c r="E20" s="63" t="s">
        <v>40</v>
      </c>
      <c r="F20" s="81" t="s">
        <v>30</v>
      </c>
      <c r="G20" s="64">
        <v>39750</v>
      </c>
      <c r="H20" s="65"/>
      <c r="I20" s="87"/>
      <c r="J20" s="66"/>
      <c r="K20" s="66"/>
      <c r="L20" s="70"/>
      <c r="M20" s="71"/>
      <c r="N20" s="69" t="s">
        <v>20</v>
      </c>
      <c r="O20" s="115">
        <f>SUM(J19:J22)</f>
        <v>0</v>
      </c>
      <c r="P20" s="152"/>
      <c r="Q20" s="32"/>
      <c r="S20" s="42"/>
      <c r="T20" s="47"/>
      <c r="U20" s="1"/>
    </row>
    <row r="21" spans="1:21" ht="12.75" hidden="1" customHeight="1">
      <c r="A21" s="132" t="s">
        <v>20</v>
      </c>
      <c r="B21" s="76">
        <v>3</v>
      </c>
      <c r="C21" s="63" t="s">
        <v>38</v>
      </c>
      <c r="D21" s="157">
        <v>11</v>
      </c>
      <c r="E21" s="63" t="s">
        <v>41</v>
      </c>
      <c r="F21" s="81" t="s">
        <v>28</v>
      </c>
      <c r="G21" s="64">
        <v>39770</v>
      </c>
      <c r="H21" s="65"/>
      <c r="I21" s="87"/>
      <c r="J21" s="66"/>
      <c r="K21" s="66"/>
      <c r="L21" s="70"/>
      <c r="M21" s="72"/>
      <c r="N21" s="69" t="s">
        <v>20</v>
      </c>
      <c r="O21" s="153"/>
      <c r="P21" s="154"/>
      <c r="Q21" s="32"/>
      <c r="S21" s="42"/>
      <c r="T21" s="47"/>
      <c r="U21" s="1"/>
    </row>
    <row r="22" spans="1:21" ht="12.75" hidden="1" customHeight="1">
      <c r="A22" s="132" t="s">
        <v>20</v>
      </c>
      <c r="B22" s="76">
        <v>3</v>
      </c>
      <c r="C22" s="63" t="s">
        <v>38</v>
      </c>
      <c r="D22" s="157">
        <v>12</v>
      </c>
      <c r="E22" s="63" t="s">
        <v>42</v>
      </c>
      <c r="F22" s="81" t="s">
        <v>30</v>
      </c>
      <c r="G22" s="64">
        <v>39463</v>
      </c>
      <c r="H22" s="65"/>
      <c r="I22" s="87"/>
      <c r="J22" s="66"/>
      <c r="K22" s="66"/>
      <c r="L22" s="73"/>
      <c r="M22" s="74"/>
      <c r="N22" s="69" t="s">
        <v>20</v>
      </c>
      <c r="O22" s="155"/>
      <c r="P22" s="156"/>
      <c r="Q22" s="32"/>
      <c r="S22" s="42"/>
      <c r="T22" s="47"/>
      <c r="U22" s="1"/>
    </row>
    <row r="23" spans="1:21" ht="12.75" hidden="1" customHeight="1">
      <c r="A23" s="133" t="s">
        <v>20</v>
      </c>
      <c r="B23" s="75">
        <v>4</v>
      </c>
      <c r="C23" s="34" t="s">
        <v>43</v>
      </c>
      <c r="D23" s="158">
        <v>13</v>
      </c>
      <c r="E23" s="34" t="s">
        <v>44</v>
      </c>
      <c r="F23" s="55" t="s">
        <v>28</v>
      </c>
      <c r="G23" s="35">
        <v>39144</v>
      </c>
      <c r="H23" s="36"/>
      <c r="I23" s="88"/>
      <c r="J23" s="37"/>
      <c r="K23" s="37"/>
      <c r="L23" s="38"/>
      <c r="M23" s="39"/>
      <c r="N23" s="40" t="s">
        <v>20</v>
      </c>
      <c r="O23" s="138"/>
      <c r="P23" s="139"/>
      <c r="Q23" s="32"/>
      <c r="S23" s="42"/>
      <c r="T23" s="47"/>
      <c r="U23" s="1"/>
    </row>
    <row r="24" spans="1:21" ht="12.75" hidden="1" customHeight="1">
      <c r="A24" s="133" t="s">
        <v>20</v>
      </c>
      <c r="B24" s="75">
        <v>4</v>
      </c>
      <c r="C24" s="34" t="s">
        <v>43</v>
      </c>
      <c r="D24" s="158">
        <v>14</v>
      </c>
      <c r="E24" s="34" t="s">
        <v>45</v>
      </c>
      <c r="F24" s="55" t="s">
        <v>30</v>
      </c>
      <c r="G24" s="35">
        <v>39277</v>
      </c>
      <c r="H24" s="36"/>
      <c r="I24" s="88"/>
      <c r="J24" s="37"/>
      <c r="K24" s="37"/>
      <c r="L24" s="44"/>
      <c r="M24" s="45"/>
      <c r="N24" s="40" t="s">
        <v>20</v>
      </c>
      <c r="O24" s="140">
        <f>SUM(J23:J26)</f>
        <v>0</v>
      </c>
      <c r="P24" s="141"/>
      <c r="Q24" s="32"/>
      <c r="S24" s="42"/>
      <c r="T24" s="47"/>
      <c r="U24" s="1"/>
    </row>
    <row r="25" spans="1:21" ht="12.75" hidden="1" customHeight="1">
      <c r="A25" s="133" t="s">
        <v>20</v>
      </c>
      <c r="B25" s="75">
        <v>4</v>
      </c>
      <c r="C25" s="34" t="s">
        <v>43</v>
      </c>
      <c r="D25" s="158">
        <v>15</v>
      </c>
      <c r="E25" s="34" t="s">
        <v>46</v>
      </c>
      <c r="F25" s="55" t="s">
        <v>28</v>
      </c>
      <c r="G25" s="35">
        <v>39357</v>
      </c>
      <c r="H25" s="36"/>
      <c r="I25" s="88"/>
      <c r="J25" s="37"/>
      <c r="K25" s="37"/>
      <c r="L25" s="44"/>
      <c r="M25" s="48"/>
      <c r="N25" s="40" t="s">
        <v>20</v>
      </c>
      <c r="O25" s="142"/>
      <c r="P25" s="143"/>
      <c r="Q25" s="32"/>
      <c r="S25" s="42"/>
      <c r="T25" s="47"/>
      <c r="U25" s="1"/>
    </row>
    <row r="26" spans="1:21" ht="12.75" hidden="1" customHeight="1">
      <c r="A26" s="133" t="s">
        <v>20</v>
      </c>
      <c r="B26" s="75">
        <v>4</v>
      </c>
      <c r="C26" s="34" t="s">
        <v>43</v>
      </c>
      <c r="D26" s="158">
        <v>16</v>
      </c>
      <c r="E26" s="34" t="s">
        <v>47</v>
      </c>
      <c r="F26" s="55" t="s">
        <v>30</v>
      </c>
      <c r="G26" s="35">
        <v>39299</v>
      </c>
      <c r="H26" s="36"/>
      <c r="I26" s="88"/>
      <c r="J26" s="37"/>
      <c r="K26" s="37"/>
      <c r="L26" s="50"/>
      <c r="M26" s="51"/>
      <c r="N26" s="40" t="s">
        <v>20</v>
      </c>
      <c r="O26" s="144"/>
      <c r="P26" s="145"/>
      <c r="Q26" s="32"/>
      <c r="S26" s="42"/>
      <c r="T26" s="47"/>
      <c r="U26" s="1"/>
    </row>
    <row r="27" spans="1:21" ht="12.75" hidden="1" customHeight="1">
      <c r="A27" s="132" t="s">
        <v>20</v>
      </c>
      <c r="B27" s="76">
        <v>5</v>
      </c>
      <c r="C27" s="63" t="s">
        <v>48</v>
      </c>
      <c r="D27" s="157">
        <v>17</v>
      </c>
      <c r="E27" s="63" t="s">
        <v>49</v>
      </c>
      <c r="F27" s="81" t="s">
        <v>28</v>
      </c>
      <c r="G27" s="64">
        <v>39381</v>
      </c>
      <c r="H27" s="65"/>
      <c r="I27" s="87"/>
      <c r="J27" s="66"/>
      <c r="K27" s="66"/>
      <c r="L27" s="67"/>
      <c r="M27" s="68"/>
      <c r="N27" s="69" t="s">
        <v>20</v>
      </c>
      <c r="O27" s="150"/>
      <c r="P27" s="151"/>
      <c r="Q27" s="32"/>
      <c r="S27" s="42"/>
      <c r="T27" s="47"/>
      <c r="U27" s="1"/>
    </row>
    <row r="28" spans="1:21" ht="12.75" hidden="1" customHeight="1">
      <c r="A28" s="132" t="s">
        <v>20</v>
      </c>
      <c r="B28" s="76">
        <v>5</v>
      </c>
      <c r="C28" s="63" t="s">
        <v>48</v>
      </c>
      <c r="D28" s="157">
        <v>18</v>
      </c>
      <c r="E28" s="63" t="s">
        <v>50</v>
      </c>
      <c r="F28" s="81" t="s">
        <v>30</v>
      </c>
      <c r="G28" s="64">
        <v>39346</v>
      </c>
      <c r="H28" s="65"/>
      <c r="I28" s="87"/>
      <c r="J28" s="66"/>
      <c r="K28" s="66"/>
      <c r="L28" s="70"/>
      <c r="M28" s="71"/>
      <c r="N28" s="69" t="s">
        <v>20</v>
      </c>
      <c r="O28" s="115">
        <f>SUM(J27:J30)</f>
        <v>0</v>
      </c>
      <c r="P28" s="152"/>
      <c r="Q28" s="32"/>
      <c r="S28" s="42"/>
      <c r="T28" s="47"/>
      <c r="U28" s="1"/>
    </row>
    <row r="29" spans="1:21" ht="12.75" hidden="1" customHeight="1">
      <c r="A29" s="132" t="s">
        <v>20</v>
      </c>
      <c r="B29" s="76">
        <v>5</v>
      </c>
      <c r="C29" s="63" t="s">
        <v>48</v>
      </c>
      <c r="D29" s="157">
        <v>19</v>
      </c>
      <c r="E29" s="63" t="s">
        <v>51</v>
      </c>
      <c r="F29" s="81" t="s">
        <v>28</v>
      </c>
      <c r="G29" s="64">
        <v>39224</v>
      </c>
      <c r="H29" s="65"/>
      <c r="I29" s="87"/>
      <c r="J29" s="66"/>
      <c r="K29" s="66"/>
      <c r="L29" s="70"/>
      <c r="M29" s="72"/>
      <c r="N29" s="69" t="s">
        <v>20</v>
      </c>
      <c r="O29" s="153"/>
      <c r="P29" s="154"/>
      <c r="Q29" s="32"/>
      <c r="S29" s="42"/>
      <c r="T29" s="47"/>
      <c r="U29" s="1"/>
    </row>
    <row r="30" spans="1:21" ht="12.75" hidden="1" customHeight="1">
      <c r="A30" s="132" t="s">
        <v>20</v>
      </c>
      <c r="B30" s="76">
        <v>5</v>
      </c>
      <c r="C30" s="63" t="s">
        <v>48</v>
      </c>
      <c r="D30" s="157">
        <v>20</v>
      </c>
      <c r="E30" s="63" t="s">
        <v>52</v>
      </c>
      <c r="F30" s="81" t="s">
        <v>30</v>
      </c>
      <c r="G30" s="64">
        <v>39102</v>
      </c>
      <c r="H30" s="65"/>
      <c r="I30" s="87"/>
      <c r="J30" s="66"/>
      <c r="K30" s="66"/>
      <c r="L30" s="73"/>
      <c r="M30" s="74"/>
      <c r="N30" s="69" t="s">
        <v>20</v>
      </c>
      <c r="O30" s="155"/>
      <c r="P30" s="156"/>
      <c r="Q30" s="32"/>
      <c r="S30" s="42"/>
      <c r="T30" s="47"/>
      <c r="U30" s="1"/>
    </row>
    <row r="31" spans="1:21" ht="12.75" hidden="1" customHeight="1">
      <c r="A31" s="133" t="s">
        <v>20</v>
      </c>
      <c r="B31" s="75">
        <v>6</v>
      </c>
      <c r="C31" s="34" t="s">
        <v>53</v>
      </c>
      <c r="D31" s="158">
        <v>21</v>
      </c>
      <c r="E31" s="34" t="s">
        <v>54</v>
      </c>
      <c r="F31" s="55" t="s">
        <v>28</v>
      </c>
      <c r="G31" s="35">
        <v>39153</v>
      </c>
      <c r="H31" s="36"/>
      <c r="I31" s="88"/>
      <c r="J31" s="37"/>
      <c r="K31" s="37"/>
      <c r="L31" s="38"/>
      <c r="M31" s="39"/>
      <c r="N31" s="40" t="s">
        <v>20</v>
      </c>
      <c r="O31" s="138"/>
      <c r="P31" s="139"/>
      <c r="Q31" s="32"/>
      <c r="S31" s="47"/>
      <c r="T31" s="47"/>
      <c r="U31" s="1"/>
    </row>
    <row r="32" spans="1:21" ht="12.75" hidden="1" customHeight="1">
      <c r="A32" s="133" t="s">
        <v>20</v>
      </c>
      <c r="B32" s="75">
        <v>6</v>
      </c>
      <c r="C32" s="34" t="s">
        <v>53</v>
      </c>
      <c r="D32" s="158">
        <v>22</v>
      </c>
      <c r="E32" s="34" t="s">
        <v>55</v>
      </c>
      <c r="F32" s="55" t="s">
        <v>30</v>
      </c>
      <c r="G32" s="35">
        <v>39268</v>
      </c>
      <c r="H32" s="36"/>
      <c r="I32" s="88"/>
      <c r="J32" s="37"/>
      <c r="K32" s="37"/>
      <c r="L32" s="44"/>
      <c r="M32" s="45"/>
      <c r="N32" s="40" t="s">
        <v>20</v>
      </c>
      <c r="O32" s="140">
        <f>SUM(J31:J34)</f>
        <v>0</v>
      </c>
      <c r="P32" s="141"/>
      <c r="Q32" s="32"/>
      <c r="S32" s="47"/>
      <c r="T32" s="47"/>
      <c r="U32" s="1"/>
    </row>
    <row r="33" spans="1:21" ht="12.75" hidden="1" customHeight="1">
      <c r="A33" s="133" t="s">
        <v>20</v>
      </c>
      <c r="B33" s="75">
        <v>6</v>
      </c>
      <c r="C33" s="34" t="s">
        <v>53</v>
      </c>
      <c r="D33" s="158">
        <v>23</v>
      </c>
      <c r="E33" s="34" t="s">
        <v>56</v>
      </c>
      <c r="F33" s="55" t="s">
        <v>28</v>
      </c>
      <c r="G33" s="35">
        <v>39426</v>
      </c>
      <c r="H33" s="36"/>
      <c r="I33" s="88"/>
      <c r="J33" s="37"/>
      <c r="K33" s="37"/>
      <c r="L33" s="44"/>
      <c r="M33" s="48"/>
      <c r="N33" s="40" t="s">
        <v>20</v>
      </c>
      <c r="O33" s="142"/>
      <c r="P33" s="143"/>
      <c r="Q33" s="32"/>
      <c r="S33" s="47"/>
      <c r="T33" s="47"/>
      <c r="U33" s="1"/>
    </row>
    <row r="34" spans="1:21" ht="12.75" hidden="1" customHeight="1">
      <c r="A34" s="133" t="s">
        <v>20</v>
      </c>
      <c r="B34" s="75">
        <v>6</v>
      </c>
      <c r="C34" s="34" t="s">
        <v>53</v>
      </c>
      <c r="D34" s="158">
        <v>24</v>
      </c>
      <c r="E34" s="34" t="s">
        <v>57</v>
      </c>
      <c r="F34" s="55" t="s">
        <v>30</v>
      </c>
      <c r="G34" s="35">
        <v>39317</v>
      </c>
      <c r="H34" s="36"/>
      <c r="I34" s="88"/>
      <c r="J34" s="37"/>
      <c r="K34" s="37"/>
      <c r="L34" s="50"/>
      <c r="M34" s="51"/>
      <c r="N34" s="40" t="s">
        <v>20</v>
      </c>
      <c r="O34" s="144"/>
      <c r="P34" s="145"/>
      <c r="Q34" s="32"/>
      <c r="S34" s="47"/>
      <c r="T34" s="47"/>
      <c r="U34" s="1"/>
    </row>
    <row r="35" spans="1:21" ht="12.75" hidden="1" customHeight="1">
      <c r="A35" s="132" t="s">
        <v>20</v>
      </c>
      <c r="B35" s="76">
        <v>7</v>
      </c>
      <c r="C35" s="63" t="s">
        <v>58</v>
      </c>
      <c r="D35" s="157">
        <v>25</v>
      </c>
      <c r="E35" s="63" t="s">
        <v>59</v>
      </c>
      <c r="F35" s="81" t="s">
        <v>28</v>
      </c>
      <c r="G35" s="64">
        <v>39289</v>
      </c>
      <c r="H35" s="65"/>
      <c r="I35" s="87"/>
      <c r="J35" s="66"/>
      <c r="K35" s="66"/>
      <c r="L35" s="67"/>
      <c r="M35" s="68"/>
      <c r="N35" s="69" t="s">
        <v>20</v>
      </c>
      <c r="O35" s="150"/>
      <c r="P35" s="151"/>
      <c r="S35" s="47"/>
      <c r="T35" s="47"/>
      <c r="U35" s="1"/>
    </row>
    <row r="36" spans="1:21" ht="12.75" hidden="1" customHeight="1">
      <c r="A36" s="132" t="s">
        <v>20</v>
      </c>
      <c r="B36" s="76">
        <v>7</v>
      </c>
      <c r="C36" s="63" t="s">
        <v>58</v>
      </c>
      <c r="D36" s="157">
        <v>26</v>
      </c>
      <c r="E36" s="63" t="s">
        <v>60</v>
      </c>
      <c r="F36" s="81" t="s">
        <v>30</v>
      </c>
      <c r="G36" s="64">
        <v>39117</v>
      </c>
      <c r="H36" s="65"/>
      <c r="I36" s="87"/>
      <c r="J36" s="66"/>
      <c r="K36" s="66"/>
      <c r="L36" s="70"/>
      <c r="M36" s="71"/>
      <c r="N36" s="69" t="s">
        <v>20</v>
      </c>
      <c r="O36" s="115">
        <f>SUM(J35:J38)</f>
        <v>0</v>
      </c>
      <c r="P36" s="152"/>
      <c r="S36" s="47"/>
      <c r="T36" s="47"/>
      <c r="U36" s="1"/>
    </row>
    <row r="37" spans="1:21" ht="12.75" hidden="1" customHeight="1">
      <c r="A37" s="132" t="s">
        <v>20</v>
      </c>
      <c r="B37" s="76">
        <v>7</v>
      </c>
      <c r="C37" s="63" t="s">
        <v>58</v>
      </c>
      <c r="D37" s="157">
        <v>27</v>
      </c>
      <c r="E37" s="63" t="s">
        <v>61</v>
      </c>
      <c r="F37" s="81" t="s">
        <v>28</v>
      </c>
      <c r="G37" s="64">
        <v>39210</v>
      </c>
      <c r="H37" s="65"/>
      <c r="I37" s="87"/>
      <c r="J37" s="66"/>
      <c r="K37" s="66"/>
      <c r="L37" s="70"/>
      <c r="M37" s="72"/>
      <c r="N37" s="69" t="s">
        <v>20</v>
      </c>
      <c r="O37" s="153"/>
      <c r="P37" s="154"/>
      <c r="S37" s="47"/>
      <c r="T37" s="47"/>
      <c r="U37" s="1"/>
    </row>
    <row r="38" spans="1:21" ht="12.75" hidden="1" customHeight="1">
      <c r="A38" s="132" t="s">
        <v>20</v>
      </c>
      <c r="B38" s="76">
        <v>7</v>
      </c>
      <c r="C38" s="63" t="s">
        <v>58</v>
      </c>
      <c r="D38" s="157">
        <v>28</v>
      </c>
      <c r="E38" s="63" t="s">
        <v>62</v>
      </c>
      <c r="F38" s="81" t="s">
        <v>30</v>
      </c>
      <c r="G38" s="64">
        <v>39644</v>
      </c>
      <c r="H38" s="65"/>
      <c r="I38" s="87"/>
      <c r="J38" s="66"/>
      <c r="K38" s="66"/>
      <c r="L38" s="73"/>
      <c r="M38" s="74"/>
      <c r="N38" s="69" t="s">
        <v>20</v>
      </c>
      <c r="O38" s="155"/>
      <c r="P38" s="156"/>
      <c r="S38" s="47"/>
      <c r="T38" s="47"/>
      <c r="U38" s="1"/>
    </row>
    <row r="39" spans="1:21" ht="12.75" hidden="1" customHeight="1">
      <c r="A39" s="133" t="s">
        <v>20</v>
      </c>
      <c r="B39" s="75">
        <v>8</v>
      </c>
      <c r="C39" s="34" t="s">
        <v>63</v>
      </c>
      <c r="D39" s="158">
        <v>29</v>
      </c>
      <c r="E39" s="34" t="s">
        <v>64</v>
      </c>
      <c r="F39" s="55" t="s">
        <v>28</v>
      </c>
      <c r="G39" s="35">
        <v>39536</v>
      </c>
      <c r="H39" s="36"/>
      <c r="I39" s="88"/>
      <c r="J39" s="37"/>
      <c r="K39" s="37"/>
      <c r="L39" s="38"/>
      <c r="M39" s="39"/>
      <c r="N39" s="40" t="s">
        <v>20</v>
      </c>
      <c r="O39" s="138"/>
      <c r="P39" s="139"/>
      <c r="S39" s="47"/>
      <c r="T39" s="47"/>
      <c r="U39" s="1"/>
    </row>
    <row r="40" spans="1:21" ht="12.75" hidden="1" customHeight="1">
      <c r="A40" s="133" t="s">
        <v>20</v>
      </c>
      <c r="B40" s="75">
        <v>8</v>
      </c>
      <c r="C40" s="34" t="s">
        <v>63</v>
      </c>
      <c r="D40" s="158">
        <v>30</v>
      </c>
      <c r="E40" s="34" t="s">
        <v>65</v>
      </c>
      <c r="F40" s="55" t="s">
        <v>30</v>
      </c>
      <c r="G40" s="35">
        <v>39104</v>
      </c>
      <c r="H40" s="36"/>
      <c r="I40" s="88"/>
      <c r="J40" s="37"/>
      <c r="K40" s="37"/>
      <c r="L40" s="44"/>
      <c r="M40" s="45"/>
      <c r="N40" s="40" t="s">
        <v>20</v>
      </c>
      <c r="O40" s="140">
        <f>SUM(J39:J42)</f>
        <v>0</v>
      </c>
      <c r="P40" s="141"/>
      <c r="S40" s="47"/>
      <c r="T40" s="47"/>
      <c r="U40" s="1"/>
    </row>
    <row r="41" spans="1:21" ht="12.75" hidden="1" customHeight="1">
      <c r="A41" s="133" t="s">
        <v>20</v>
      </c>
      <c r="B41" s="75">
        <v>8</v>
      </c>
      <c r="C41" s="34" t="s">
        <v>63</v>
      </c>
      <c r="D41" s="158">
        <v>31</v>
      </c>
      <c r="E41" s="34" t="s">
        <v>66</v>
      </c>
      <c r="F41" s="55" t="s">
        <v>28</v>
      </c>
      <c r="G41" s="35">
        <v>39151</v>
      </c>
      <c r="H41" s="36"/>
      <c r="I41" s="88"/>
      <c r="J41" s="37"/>
      <c r="K41" s="37"/>
      <c r="L41" s="44"/>
      <c r="M41" s="48"/>
      <c r="N41" s="40" t="s">
        <v>20</v>
      </c>
      <c r="O41" s="142"/>
      <c r="P41" s="143"/>
      <c r="S41" s="47"/>
      <c r="T41" s="47"/>
      <c r="U41" s="1"/>
    </row>
    <row r="42" spans="1:21" ht="12.75" hidden="1" customHeight="1">
      <c r="A42" s="133" t="s">
        <v>20</v>
      </c>
      <c r="B42" s="75">
        <v>8</v>
      </c>
      <c r="C42" s="34" t="s">
        <v>63</v>
      </c>
      <c r="D42" s="158">
        <v>32</v>
      </c>
      <c r="E42" s="34" t="s">
        <v>67</v>
      </c>
      <c r="F42" s="55" t="s">
        <v>30</v>
      </c>
      <c r="G42" s="35">
        <v>39198</v>
      </c>
      <c r="H42" s="36"/>
      <c r="I42" s="88"/>
      <c r="J42" s="37"/>
      <c r="K42" s="37"/>
      <c r="L42" s="50"/>
      <c r="M42" s="51"/>
      <c r="N42" s="40" t="s">
        <v>20</v>
      </c>
      <c r="O42" s="144"/>
      <c r="P42" s="145"/>
      <c r="S42" s="47"/>
      <c r="T42" s="47"/>
      <c r="U42" s="1"/>
    </row>
    <row r="43" spans="1:21" ht="12.75" hidden="1" customHeight="1">
      <c r="A43" s="132" t="s">
        <v>20</v>
      </c>
      <c r="B43" s="76">
        <v>9</v>
      </c>
      <c r="C43" s="63" t="s">
        <v>68</v>
      </c>
      <c r="D43" s="157">
        <v>33</v>
      </c>
      <c r="E43" s="63" t="s">
        <v>69</v>
      </c>
      <c r="F43" s="81" t="s">
        <v>28</v>
      </c>
      <c r="G43" s="64">
        <v>39269</v>
      </c>
      <c r="H43" s="65"/>
      <c r="I43" s="87"/>
      <c r="J43" s="66"/>
      <c r="K43" s="66"/>
      <c r="L43" s="67"/>
      <c r="M43" s="68"/>
      <c r="N43" s="69" t="s">
        <v>20</v>
      </c>
      <c r="O43" s="150"/>
      <c r="P43" s="151"/>
      <c r="S43" s="47"/>
      <c r="T43" s="47"/>
      <c r="U43" s="1"/>
    </row>
    <row r="44" spans="1:21" ht="12.75" hidden="1" customHeight="1">
      <c r="A44" s="132" t="s">
        <v>20</v>
      </c>
      <c r="B44" s="76">
        <v>9</v>
      </c>
      <c r="C44" s="63" t="s">
        <v>68</v>
      </c>
      <c r="D44" s="157">
        <v>34</v>
      </c>
      <c r="E44" s="63" t="s">
        <v>70</v>
      </c>
      <c r="F44" s="81" t="s">
        <v>30</v>
      </c>
      <c r="G44" s="64">
        <v>39367</v>
      </c>
      <c r="H44" s="65"/>
      <c r="I44" s="87"/>
      <c r="J44" s="66"/>
      <c r="K44" s="66"/>
      <c r="L44" s="70"/>
      <c r="M44" s="71"/>
      <c r="N44" s="69" t="s">
        <v>20</v>
      </c>
      <c r="O44" s="115">
        <f>SUM(J43:J46)</f>
        <v>0</v>
      </c>
      <c r="P44" s="152"/>
      <c r="S44" s="47"/>
      <c r="T44" s="47"/>
      <c r="U44" s="1"/>
    </row>
    <row r="45" spans="1:21" ht="12.75" hidden="1" customHeight="1">
      <c r="A45" s="132" t="s">
        <v>20</v>
      </c>
      <c r="B45" s="76">
        <v>9</v>
      </c>
      <c r="C45" s="63" t="s">
        <v>68</v>
      </c>
      <c r="D45" s="157">
        <v>35</v>
      </c>
      <c r="E45" s="63" t="s">
        <v>71</v>
      </c>
      <c r="F45" s="81" t="s">
        <v>28</v>
      </c>
      <c r="G45" s="64">
        <v>39297</v>
      </c>
      <c r="H45" s="65"/>
      <c r="I45" s="87"/>
      <c r="J45" s="66"/>
      <c r="K45" s="66"/>
      <c r="L45" s="70"/>
      <c r="M45" s="72"/>
      <c r="N45" s="69" t="s">
        <v>20</v>
      </c>
      <c r="O45" s="153"/>
      <c r="P45" s="154"/>
      <c r="S45" s="47"/>
      <c r="T45" s="47"/>
      <c r="U45" s="1"/>
    </row>
    <row r="46" spans="1:21" ht="12.75" hidden="1" customHeight="1">
      <c r="A46" s="132" t="s">
        <v>20</v>
      </c>
      <c r="B46" s="76">
        <v>9</v>
      </c>
      <c r="C46" s="63" t="s">
        <v>68</v>
      </c>
      <c r="D46" s="157">
        <v>36</v>
      </c>
      <c r="E46" s="63" t="s">
        <v>72</v>
      </c>
      <c r="F46" s="81" t="s">
        <v>30</v>
      </c>
      <c r="G46" s="64">
        <v>39399</v>
      </c>
      <c r="H46" s="65"/>
      <c r="I46" s="87"/>
      <c r="J46" s="66"/>
      <c r="K46" s="66"/>
      <c r="L46" s="73"/>
      <c r="M46" s="74"/>
      <c r="N46" s="69" t="s">
        <v>20</v>
      </c>
      <c r="O46" s="155"/>
      <c r="P46" s="156"/>
      <c r="S46" s="47"/>
      <c r="T46" s="47"/>
      <c r="U46" s="1"/>
    </row>
    <row r="47" spans="1:21" ht="12.75" hidden="1" customHeight="1">
      <c r="A47" s="133" t="s">
        <v>20</v>
      </c>
      <c r="B47" s="75">
        <v>10</v>
      </c>
      <c r="C47" s="34" t="s">
        <v>73</v>
      </c>
      <c r="D47" s="158">
        <v>37</v>
      </c>
      <c r="E47" s="34" t="s">
        <v>74</v>
      </c>
      <c r="F47" s="55" t="s">
        <v>28</v>
      </c>
      <c r="G47" s="35">
        <v>39486</v>
      </c>
      <c r="H47" s="36"/>
      <c r="I47" s="88"/>
      <c r="J47" s="37"/>
      <c r="K47" s="37"/>
      <c r="L47" s="38"/>
      <c r="M47" s="39"/>
      <c r="N47" s="40" t="s">
        <v>20</v>
      </c>
      <c r="O47" s="138"/>
      <c r="P47" s="139"/>
      <c r="S47" s="47"/>
      <c r="T47" s="47"/>
      <c r="U47" s="1"/>
    </row>
    <row r="48" spans="1:21" ht="12.75" hidden="1" customHeight="1">
      <c r="A48" s="133" t="s">
        <v>20</v>
      </c>
      <c r="B48" s="75">
        <v>10</v>
      </c>
      <c r="C48" s="34" t="s">
        <v>73</v>
      </c>
      <c r="D48" s="158">
        <v>38</v>
      </c>
      <c r="E48" s="34" t="s">
        <v>75</v>
      </c>
      <c r="F48" s="55" t="s">
        <v>30</v>
      </c>
      <c r="G48" s="35">
        <v>39529</v>
      </c>
      <c r="H48" s="36"/>
      <c r="I48" s="88"/>
      <c r="J48" s="37"/>
      <c r="K48" s="37"/>
      <c r="L48" s="44"/>
      <c r="M48" s="45"/>
      <c r="N48" s="40" t="s">
        <v>20</v>
      </c>
      <c r="O48" s="140">
        <f>SUM(J47:J50)</f>
        <v>0</v>
      </c>
      <c r="P48" s="141"/>
      <c r="S48" s="47"/>
      <c r="T48" s="47"/>
      <c r="U48" s="1"/>
    </row>
    <row r="49" spans="1:21" ht="12.75" hidden="1" customHeight="1">
      <c r="A49" s="133" t="s">
        <v>20</v>
      </c>
      <c r="B49" s="75">
        <v>10</v>
      </c>
      <c r="C49" s="34" t="s">
        <v>73</v>
      </c>
      <c r="D49" s="158">
        <v>39</v>
      </c>
      <c r="E49" s="34" t="s">
        <v>76</v>
      </c>
      <c r="F49" s="55" t="s">
        <v>28</v>
      </c>
      <c r="G49" s="35">
        <v>39762</v>
      </c>
      <c r="H49" s="36"/>
      <c r="I49" s="88"/>
      <c r="J49" s="37"/>
      <c r="K49" s="37"/>
      <c r="L49" s="44"/>
      <c r="M49" s="48"/>
      <c r="N49" s="40" t="s">
        <v>20</v>
      </c>
      <c r="O49" s="142"/>
      <c r="P49" s="143"/>
      <c r="S49" s="47"/>
      <c r="T49" s="47"/>
      <c r="U49" s="1"/>
    </row>
    <row r="50" spans="1:21" ht="12.75" hidden="1" customHeight="1">
      <c r="A50" s="133" t="s">
        <v>20</v>
      </c>
      <c r="B50" s="75">
        <v>10</v>
      </c>
      <c r="C50" s="34" t="s">
        <v>73</v>
      </c>
      <c r="D50" s="158">
        <v>40</v>
      </c>
      <c r="E50" s="34" t="s">
        <v>77</v>
      </c>
      <c r="F50" s="55" t="s">
        <v>30</v>
      </c>
      <c r="G50" s="35">
        <v>39715</v>
      </c>
      <c r="H50" s="36"/>
      <c r="I50" s="88"/>
      <c r="J50" s="37"/>
      <c r="K50" s="37"/>
      <c r="L50" s="50"/>
      <c r="M50" s="51"/>
      <c r="N50" s="40" t="s">
        <v>20</v>
      </c>
      <c r="O50" s="144"/>
      <c r="P50" s="145"/>
      <c r="S50" s="47"/>
      <c r="T50" s="47"/>
      <c r="U50" s="1"/>
    </row>
    <row r="51" spans="1:21" ht="12.75" hidden="1" customHeight="1">
      <c r="A51" s="132" t="s">
        <v>20</v>
      </c>
      <c r="B51" s="76">
        <v>11</v>
      </c>
      <c r="C51" s="63" t="s">
        <v>78</v>
      </c>
      <c r="D51" s="157">
        <v>41</v>
      </c>
      <c r="E51" s="63" t="s">
        <v>79</v>
      </c>
      <c r="F51" s="81" t="s">
        <v>28</v>
      </c>
      <c r="G51" s="64">
        <v>39278</v>
      </c>
      <c r="H51" s="65"/>
      <c r="I51" s="87"/>
      <c r="J51" s="66"/>
      <c r="K51" s="66"/>
      <c r="L51" s="67"/>
      <c r="M51" s="68"/>
      <c r="N51" s="69" t="s">
        <v>20</v>
      </c>
      <c r="O51" s="150"/>
      <c r="P51" s="151"/>
      <c r="S51" s="47"/>
      <c r="T51" s="47"/>
      <c r="U51" s="1"/>
    </row>
    <row r="52" spans="1:21" ht="12.75" hidden="1" customHeight="1">
      <c r="A52" s="132" t="s">
        <v>20</v>
      </c>
      <c r="B52" s="76">
        <v>11</v>
      </c>
      <c r="C52" s="63" t="s">
        <v>78</v>
      </c>
      <c r="D52" s="157">
        <v>42</v>
      </c>
      <c r="E52" s="63" t="s">
        <v>80</v>
      </c>
      <c r="F52" s="81" t="s">
        <v>30</v>
      </c>
      <c r="G52" s="64">
        <v>39349</v>
      </c>
      <c r="H52" s="65"/>
      <c r="I52" s="87"/>
      <c r="J52" s="66"/>
      <c r="K52" s="66"/>
      <c r="L52" s="70"/>
      <c r="M52" s="71"/>
      <c r="N52" s="69" t="s">
        <v>20</v>
      </c>
      <c r="O52" s="115">
        <f>SUM(J51:J54)</f>
        <v>0</v>
      </c>
      <c r="P52" s="152"/>
      <c r="S52" s="47"/>
      <c r="T52" s="47"/>
      <c r="U52" s="1"/>
    </row>
    <row r="53" spans="1:21" ht="12.75" hidden="1" customHeight="1">
      <c r="A53" s="132" t="s">
        <v>20</v>
      </c>
      <c r="B53" s="76">
        <v>11</v>
      </c>
      <c r="C53" s="63" t="s">
        <v>78</v>
      </c>
      <c r="D53" s="157">
        <v>43</v>
      </c>
      <c r="E53" s="63" t="s">
        <v>81</v>
      </c>
      <c r="F53" s="81" t="s">
        <v>28</v>
      </c>
      <c r="G53" s="64">
        <v>39276</v>
      </c>
      <c r="H53" s="65"/>
      <c r="I53" s="87"/>
      <c r="J53" s="66"/>
      <c r="K53" s="66"/>
      <c r="L53" s="70"/>
      <c r="M53" s="72"/>
      <c r="N53" s="69" t="s">
        <v>20</v>
      </c>
      <c r="O53" s="153"/>
      <c r="P53" s="154"/>
      <c r="S53" s="47"/>
      <c r="T53" s="47"/>
      <c r="U53" s="1"/>
    </row>
    <row r="54" spans="1:21" ht="12.75" hidden="1" customHeight="1">
      <c r="A54" s="132" t="s">
        <v>20</v>
      </c>
      <c r="B54" s="76">
        <v>11</v>
      </c>
      <c r="C54" s="63" t="s">
        <v>78</v>
      </c>
      <c r="D54" s="157">
        <v>44</v>
      </c>
      <c r="E54" s="63" t="s">
        <v>82</v>
      </c>
      <c r="F54" s="81" t="s">
        <v>30</v>
      </c>
      <c r="G54" s="64">
        <v>39407</v>
      </c>
      <c r="H54" s="65"/>
      <c r="I54" s="87"/>
      <c r="J54" s="66"/>
      <c r="K54" s="66"/>
      <c r="L54" s="73"/>
      <c r="M54" s="74"/>
      <c r="N54" s="69" t="s">
        <v>20</v>
      </c>
      <c r="O54" s="155"/>
      <c r="P54" s="156"/>
      <c r="S54" s="47"/>
      <c r="T54" s="47"/>
      <c r="U54" s="1"/>
    </row>
    <row r="55" spans="1:21" ht="12.75" hidden="1" customHeight="1">
      <c r="A55" s="133" t="s">
        <v>20</v>
      </c>
      <c r="B55" s="75">
        <v>12</v>
      </c>
      <c r="C55" s="34" t="s">
        <v>83</v>
      </c>
      <c r="D55" s="158">
        <v>45</v>
      </c>
      <c r="E55" s="34" t="s">
        <v>84</v>
      </c>
      <c r="F55" s="55" t="s">
        <v>28</v>
      </c>
      <c r="G55" s="35">
        <v>39642</v>
      </c>
      <c r="H55" s="36"/>
      <c r="I55" s="88"/>
      <c r="J55" s="37"/>
      <c r="K55" s="37"/>
      <c r="L55" s="38"/>
      <c r="M55" s="39"/>
      <c r="N55" s="40" t="s">
        <v>20</v>
      </c>
      <c r="O55" s="138"/>
      <c r="P55" s="139"/>
      <c r="S55" s="47"/>
      <c r="T55" s="47"/>
      <c r="U55" s="1"/>
    </row>
    <row r="56" spans="1:21" ht="12.75" hidden="1" customHeight="1">
      <c r="A56" s="133" t="s">
        <v>20</v>
      </c>
      <c r="B56" s="75">
        <v>12</v>
      </c>
      <c r="C56" s="34" t="s">
        <v>83</v>
      </c>
      <c r="D56" s="158">
        <v>46</v>
      </c>
      <c r="E56" s="34" t="s">
        <v>85</v>
      </c>
      <c r="F56" s="55" t="s">
        <v>30</v>
      </c>
      <c r="G56" s="35">
        <v>39166</v>
      </c>
      <c r="H56" s="36"/>
      <c r="I56" s="88"/>
      <c r="J56" s="37"/>
      <c r="K56" s="37"/>
      <c r="L56" s="44"/>
      <c r="M56" s="45"/>
      <c r="N56" s="40" t="s">
        <v>20</v>
      </c>
      <c r="O56" s="140">
        <f>SUM(J55:J58)</f>
        <v>0</v>
      </c>
      <c r="P56" s="141"/>
      <c r="S56" s="47"/>
      <c r="T56" s="47"/>
      <c r="U56" s="1"/>
    </row>
    <row r="57" spans="1:21" ht="12.75" hidden="1" customHeight="1">
      <c r="A57" s="133" t="s">
        <v>20</v>
      </c>
      <c r="B57" s="75">
        <v>12</v>
      </c>
      <c r="C57" s="34" t="s">
        <v>83</v>
      </c>
      <c r="D57" s="158">
        <v>47</v>
      </c>
      <c r="E57" s="34" t="s">
        <v>86</v>
      </c>
      <c r="F57" s="55" t="s">
        <v>28</v>
      </c>
      <c r="G57" s="35">
        <v>39894</v>
      </c>
      <c r="H57" s="36"/>
      <c r="I57" s="88"/>
      <c r="J57" s="37"/>
      <c r="K57" s="37"/>
      <c r="L57" s="44"/>
      <c r="M57" s="48"/>
      <c r="N57" s="40" t="s">
        <v>20</v>
      </c>
      <c r="O57" s="142"/>
      <c r="P57" s="143"/>
      <c r="S57" s="47"/>
      <c r="T57" s="47"/>
      <c r="U57" s="1"/>
    </row>
    <row r="58" spans="1:21" ht="12.75" hidden="1" customHeight="1">
      <c r="A58" s="133" t="s">
        <v>20</v>
      </c>
      <c r="B58" s="75">
        <v>12</v>
      </c>
      <c r="C58" s="34" t="s">
        <v>83</v>
      </c>
      <c r="D58" s="158">
        <v>48</v>
      </c>
      <c r="E58" s="34" t="s">
        <v>87</v>
      </c>
      <c r="F58" s="55" t="s">
        <v>30</v>
      </c>
      <c r="G58" s="35">
        <v>39863</v>
      </c>
      <c r="H58" s="36"/>
      <c r="I58" s="88"/>
      <c r="J58" s="37"/>
      <c r="K58" s="37"/>
      <c r="L58" s="50"/>
      <c r="M58" s="51"/>
      <c r="N58" s="40" t="s">
        <v>20</v>
      </c>
      <c r="O58" s="144"/>
      <c r="P58" s="145"/>
      <c r="S58" s="47"/>
      <c r="T58" s="47"/>
      <c r="U58" s="1"/>
    </row>
    <row r="59" spans="1:21" ht="12.75" hidden="1" customHeight="1">
      <c r="A59" s="132" t="s">
        <v>20</v>
      </c>
      <c r="B59" s="76">
        <v>13</v>
      </c>
      <c r="C59" s="63" t="s">
        <v>88</v>
      </c>
      <c r="D59" s="157">
        <v>49</v>
      </c>
      <c r="E59" s="63" t="s">
        <v>89</v>
      </c>
      <c r="F59" s="81" t="s">
        <v>28</v>
      </c>
      <c r="G59" s="64">
        <v>39492</v>
      </c>
      <c r="H59" s="65"/>
      <c r="I59" s="87"/>
      <c r="J59" s="66"/>
      <c r="K59" s="66"/>
      <c r="L59" s="67"/>
      <c r="M59" s="68"/>
      <c r="N59" s="69" t="s">
        <v>20</v>
      </c>
      <c r="O59" s="150"/>
      <c r="P59" s="151"/>
      <c r="S59" s="47"/>
      <c r="T59" s="47"/>
      <c r="U59" s="1"/>
    </row>
    <row r="60" spans="1:21" ht="12.75" hidden="1" customHeight="1">
      <c r="A60" s="132" t="s">
        <v>20</v>
      </c>
      <c r="B60" s="76">
        <v>13</v>
      </c>
      <c r="C60" s="63" t="s">
        <v>88</v>
      </c>
      <c r="D60" s="157">
        <v>50</v>
      </c>
      <c r="E60" s="63" t="s">
        <v>90</v>
      </c>
      <c r="F60" s="81" t="s">
        <v>30</v>
      </c>
      <c r="G60" s="64">
        <v>39620</v>
      </c>
      <c r="H60" s="65"/>
      <c r="I60" s="87"/>
      <c r="J60" s="66"/>
      <c r="K60" s="66"/>
      <c r="L60" s="70"/>
      <c r="M60" s="71"/>
      <c r="N60" s="69" t="s">
        <v>20</v>
      </c>
      <c r="O60" s="115">
        <f>SUM(J59:J62)</f>
        <v>0</v>
      </c>
      <c r="P60" s="152"/>
      <c r="S60" s="47"/>
      <c r="T60" s="47"/>
      <c r="U60" s="1"/>
    </row>
    <row r="61" spans="1:21" ht="12.75" hidden="1" customHeight="1">
      <c r="A61" s="132" t="s">
        <v>20</v>
      </c>
      <c r="B61" s="76">
        <v>13</v>
      </c>
      <c r="C61" s="63" t="s">
        <v>88</v>
      </c>
      <c r="D61" s="157">
        <v>51</v>
      </c>
      <c r="E61" s="63" t="s">
        <v>91</v>
      </c>
      <c r="F61" s="81" t="s">
        <v>28</v>
      </c>
      <c r="G61" s="64">
        <v>39701</v>
      </c>
      <c r="H61" s="65"/>
      <c r="I61" s="87"/>
      <c r="J61" s="66"/>
      <c r="K61" s="66"/>
      <c r="L61" s="70"/>
      <c r="M61" s="72"/>
      <c r="N61" s="69" t="s">
        <v>20</v>
      </c>
      <c r="O61" s="153"/>
      <c r="P61" s="154"/>
      <c r="S61" s="47"/>
      <c r="T61" s="47"/>
      <c r="U61" s="1"/>
    </row>
    <row r="62" spans="1:21" ht="12.75" hidden="1" customHeight="1">
      <c r="A62" s="132" t="s">
        <v>20</v>
      </c>
      <c r="B62" s="76">
        <v>13</v>
      </c>
      <c r="C62" s="63" t="s">
        <v>88</v>
      </c>
      <c r="D62" s="157">
        <v>52</v>
      </c>
      <c r="E62" s="63" t="s">
        <v>92</v>
      </c>
      <c r="F62" s="81" t="s">
        <v>30</v>
      </c>
      <c r="G62" s="64">
        <v>39527</v>
      </c>
      <c r="H62" s="65"/>
      <c r="I62" s="87"/>
      <c r="J62" s="66"/>
      <c r="K62" s="66"/>
      <c r="L62" s="73"/>
      <c r="M62" s="74"/>
      <c r="N62" s="69" t="s">
        <v>20</v>
      </c>
      <c r="O62" s="155"/>
      <c r="P62" s="156"/>
      <c r="S62" s="47"/>
      <c r="T62" s="47"/>
      <c r="U62" s="1"/>
    </row>
    <row r="63" spans="1:21" ht="12.75" hidden="1" customHeight="1">
      <c r="A63" s="133" t="s">
        <v>20</v>
      </c>
      <c r="B63" s="75">
        <v>14</v>
      </c>
      <c r="C63" s="34" t="s">
        <v>93</v>
      </c>
      <c r="D63" s="158">
        <v>53</v>
      </c>
      <c r="E63" s="34" t="s">
        <v>94</v>
      </c>
      <c r="F63" s="55" t="s">
        <v>28</v>
      </c>
      <c r="G63" s="35">
        <v>39342</v>
      </c>
      <c r="H63" s="36"/>
      <c r="I63" s="88"/>
      <c r="J63" s="37"/>
      <c r="K63" s="37"/>
      <c r="L63" s="38"/>
      <c r="M63" s="39"/>
      <c r="N63" s="40" t="s">
        <v>20</v>
      </c>
      <c r="O63" s="138"/>
      <c r="P63" s="139"/>
      <c r="S63" s="47"/>
      <c r="T63" s="47"/>
      <c r="U63" s="1"/>
    </row>
    <row r="64" spans="1:21" ht="12.75" hidden="1" customHeight="1">
      <c r="A64" s="133" t="s">
        <v>20</v>
      </c>
      <c r="B64" s="75">
        <v>14</v>
      </c>
      <c r="C64" s="34" t="s">
        <v>93</v>
      </c>
      <c r="D64" s="158">
        <v>54</v>
      </c>
      <c r="E64" s="34" t="s">
        <v>95</v>
      </c>
      <c r="F64" s="55" t="s">
        <v>30</v>
      </c>
      <c r="G64" s="35">
        <v>39482</v>
      </c>
      <c r="H64" s="36"/>
      <c r="I64" s="88"/>
      <c r="J64" s="37"/>
      <c r="K64" s="37"/>
      <c r="L64" s="44"/>
      <c r="M64" s="45"/>
      <c r="N64" s="40" t="s">
        <v>20</v>
      </c>
      <c r="O64" s="140">
        <f>SUM(J63:J66)</f>
        <v>0</v>
      </c>
      <c r="P64" s="141"/>
      <c r="S64" s="47"/>
      <c r="T64" s="47"/>
      <c r="U64" s="1"/>
    </row>
    <row r="65" spans="1:21" ht="12.75" hidden="1" customHeight="1">
      <c r="A65" s="133" t="s">
        <v>20</v>
      </c>
      <c r="B65" s="75">
        <v>14</v>
      </c>
      <c r="C65" s="34" t="s">
        <v>93</v>
      </c>
      <c r="D65" s="158">
        <v>55</v>
      </c>
      <c r="E65" s="34" t="s">
        <v>96</v>
      </c>
      <c r="F65" s="55" t="s">
        <v>28</v>
      </c>
      <c r="G65" s="35">
        <v>39453</v>
      </c>
      <c r="H65" s="36"/>
      <c r="I65" s="88"/>
      <c r="J65" s="37"/>
      <c r="K65" s="37"/>
      <c r="L65" s="44"/>
      <c r="M65" s="48"/>
      <c r="N65" s="40" t="s">
        <v>20</v>
      </c>
      <c r="O65" s="142"/>
      <c r="P65" s="143"/>
      <c r="S65" s="47"/>
      <c r="T65" s="47"/>
      <c r="U65" s="1"/>
    </row>
    <row r="66" spans="1:21" ht="12.75" hidden="1" customHeight="1">
      <c r="A66" s="133" t="s">
        <v>20</v>
      </c>
      <c r="B66" s="75">
        <v>14</v>
      </c>
      <c r="C66" s="34" t="s">
        <v>93</v>
      </c>
      <c r="D66" s="158">
        <v>56</v>
      </c>
      <c r="E66" s="34" t="s">
        <v>97</v>
      </c>
      <c r="F66" s="55" t="s">
        <v>30</v>
      </c>
      <c r="G66" s="35">
        <v>39255</v>
      </c>
      <c r="H66" s="36"/>
      <c r="I66" s="88"/>
      <c r="J66" s="37"/>
      <c r="K66" s="37"/>
      <c r="L66" s="50"/>
      <c r="M66" s="51"/>
      <c r="N66" s="40" t="s">
        <v>20</v>
      </c>
      <c r="O66" s="144"/>
      <c r="P66" s="145"/>
      <c r="S66" s="47"/>
      <c r="T66" s="47"/>
      <c r="U66" s="1"/>
    </row>
    <row r="67" spans="1:21" ht="12.75" hidden="1" customHeight="1">
      <c r="A67" s="132" t="s">
        <v>20</v>
      </c>
      <c r="B67" s="76">
        <v>15</v>
      </c>
      <c r="C67" s="63" t="s">
        <v>98</v>
      </c>
      <c r="D67" s="157">
        <v>57</v>
      </c>
      <c r="E67" s="63" t="s">
        <v>99</v>
      </c>
      <c r="F67" s="81" t="s">
        <v>28</v>
      </c>
      <c r="G67" s="64">
        <v>39349</v>
      </c>
      <c r="H67" s="65"/>
      <c r="I67" s="87"/>
      <c r="J67" s="66"/>
      <c r="K67" s="66"/>
      <c r="L67" s="67"/>
      <c r="M67" s="68"/>
      <c r="N67" s="69" t="s">
        <v>20</v>
      </c>
      <c r="O67" s="150"/>
      <c r="P67" s="151"/>
      <c r="S67" s="47"/>
      <c r="T67" s="47"/>
      <c r="U67" s="1"/>
    </row>
    <row r="68" spans="1:21" ht="12.75" hidden="1" customHeight="1">
      <c r="A68" s="132" t="s">
        <v>20</v>
      </c>
      <c r="B68" s="76">
        <v>15</v>
      </c>
      <c r="C68" s="63" t="s">
        <v>98</v>
      </c>
      <c r="D68" s="157">
        <v>58</v>
      </c>
      <c r="E68" s="63" t="s">
        <v>100</v>
      </c>
      <c r="F68" s="81" t="s">
        <v>30</v>
      </c>
      <c r="G68" s="64">
        <v>39369</v>
      </c>
      <c r="H68" s="65"/>
      <c r="I68" s="87"/>
      <c r="J68" s="66"/>
      <c r="K68" s="66"/>
      <c r="L68" s="70"/>
      <c r="M68" s="71"/>
      <c r="N68" s="69" t="s">
        <v>20</v>
      </c>
      <c r="O68" s="115">
        <f>SUM(J67:J70)</f>
        <v>0</v>
      </c>
      <c r="P68" s="152"/>
      <c r="S68" s="47"/>
      <c r="T68" s="47"/>
      <c r="U68" s="1"/>
    </row>
    <row r="69" spans="1:21" ht="12.75" hidden="1" customHeight="1">
      <c r="A69" s="132" t="s">
        <v>20</v>
      </c>
      <c r="B69" s="76">
        <v>15</v>
      </c>
      <c r="C69" s="63" t="s">
        <v>98</v>
      </c>
      <c r="D69" s="157">
        <v>59</v>
      </c>
      <c r="E69" s="63" t="s">
        <v>101</v>
      </c>
      <c r="F69" s="81" t="s">
        <v>28</v>
      </c>
      <c r="G69" s="64">
        <v>39214</v>
      </c>
      <c r="H69" s="65"/>
      <c r="I69" s="87"/>
      <c r="J69" s="66"/>
      <c r="K69" s="66"/>
      <c r="L69" s="70"/>
      <c r="M69" s="72"/>
      <c r="N69" s="69" t="s">
        <v>20</v>
      </c>
      <c r="O69" s="153"/>
      <c r="P69" s="154"/>
      <c r="S69" s="47"/>
      <c r="T69" s="47"/>
      <c r="U69" s="1"/>
    </row>
    <row r="70" spans="1:21" ht="12.75" hidden="1" customHeight="1">
      <c r="A70" s="132" t="s">
        <v>20</v>
      </c>
      <c r="B70" s="76">
        <v>15</v>
      </c>
      <c r="C70" s="63" t="s">
        <v>98</v>
      </c>
      <c r="D70" s="157">
        <v>60</v>
      </c>
      <c r="E70" s="63" t="s">
        <v>102</v>
      </c>
      <c r="F70" s="81" t="s">
        <v>30</v>
      </c>
      <c r="G70" s="64">
        <v>39292</v>
      </c>
      <c r="H70" s="65"/>
      <c r="I70" s="87"/>
      <c r="J70" s="66"/>
      <c r="K70" s="66"/>
      <c r="L70" s="73"/>
      <c r="M70" s="74"/>
      <c r="N70" s="69" t="s">
        <v>20</v>
      </c>
      <c r="O70" s="155"/>
      <c r="P70" s="156"/>
      <c r="S70" s="47"/>
      <c r="T70" s="47"/>
      <c r="U70" s="1"/>
    </row>
    <row r="71" spans="1:21" ht="12.75" hidden="1" customHeight="1">
      <c r="A71" s="133" t="s">
        <v>20</v>
      </c>
      <c r="B71" s="75">
        <v>16</v>
      </c>
      <c r="C71" s="34" t="s">
        <v>103</v>
      </c>
      <c r="D71" s="158">
        <v>61</v>
      </c>
      <c r="E71" s="34" t="s">
        <v>104</v>
      </c>
      <c r="F71" s="55" t="s">
        <v>28</v>
      </c>
      <c r="G71" s="35">
        <v>39364</v>
      </c>
      <c r="H71" s="36"/>
      <c r="I71" s="88"/>
      <c r="J71" s="37"/>
      <c r="K71" s="37"/>
      <c r="L71" s="38"/>
      <c r="M71" s="39"/>
      <c r="N71" s="40" t="s">
        <v>20</v>
      </c>
      <c r="O71" s="138"/>
      <c r="P71" s="139"/>
      <c r="S71" s="47"/>
      <c r="T71" s="47"/>
      <c r="U71" s="1"/>
    </row>
    <row r="72" spans="1:21" ht="12.75" hidden="1" customHeight="1">
      <c r="A72" s="133" t="s">
        <v>20</v>
      </c>
      <c r="B72" s="75">
        <v>16</v>
      </c>
      <c r="C72" s="34" t="s">
        <v>103</v>
      </c>
      <c r="D72" s="158">
        <v>62</v>
      </c>
      <c r="E72" s="34" t="s">
        <v>105</v>
      </c>
      <c r="F72" s="55" t="s">
        <v>30</v>
      </c>
      <c r="G72" s="35">
        <v>39316</v>
      </c>
      <c r="H72" s="36"/>
      <c r="I72" s="88"/>
      <c r="J72" s="37"/>
      <c r="K72" s="37"/>
      <c r="L72" s="44"/>
      <c r="M72" s="45"/>
      <c r="N72" s="40" t="s">
        <v>20</v>
      </c>
      <c r="O72" s="140">
        <f>SUM(J71:J74)</f>
        <v>0</v>
      </c>
      <c r="P72" s="141"/>
      <c r="S72" s="47"/>
      <c r="T72" s="47"/>
      <c r="U72" s="1"/>
    </row>
    <row r="73" spans="1:21" ht="12.75" hidden="1" customHeight="1">
      <c r="A73" s="133" t="s">
        <v>20</v>
      </c>
      <c r="B73" s="75">
        <v>16</v>
      </c>
      <c r="C73" s="34" t="s">
        <v>103</v>
      </c>
      <c r="D73" s="158">
        <v>63</v>
      </c>
      <c r="E73" s="34" t="s">
        <v>106</v>
      </c>
      <c r="F73" s="55" t="s">
        <v>28</v>
      </c>
      <c r="G73" s="35">
        <v>39223</v>
      </c>
      <c r="H73" s="36"/>
      <c r="I73" s="88"/>
      <c r="J73" s="37"/>
      <c r="K73" s="37"/>
      <c r="L73" s="44"/>
      <c r="M73" s="48"/>
      <c r="N73" s="40" t="s">
        <v>20</v>
      </c>
      <c r="O73" s="142"/>
      <c r="P73" s="143"/>
      <c r="S73" s="47"/>
      <c r="T73" s="47"/>
      <c r="U73" s="1"/>
    </row>
    <row r="74" spans="1:21" ht="12.75" hidden="1" customHeight="1">
      <c r="A74" s="133" t="s">
        <v>20</v>
      </c>
      <c r="B74" s="75">
        <v>16</v>
      </c>
      <c r="C74" s="34" t="s">
        <v>103</v>
      </c>
      <c r="D74" s="158">
        <v>64</v>
      </c>
      <c r="E74" s="34" t="s">
        <v>107</v>
      </c>
      <c r="F74" s="55" t="s">
        <v>30</v>
      </c>
      <c r="G74" s="35">
        <v>39450</v>
      </c>
      <c r="H74" s="36"/>
      <c r="I74" s="88"/>
      <c r="J74" s="37"/>
      <c r="K74" s="37"/>
      <c r="L74" s="50"/>
      <c r="M74" s="51"/>
      <c r="N74" s="40" t="s">
        <v>20</v>
      </c>
      <c r="O74" s="144"/>
      <c r="P74" s="145"/>
      <c r="S74" s="47"/>
      <c r="T74" s="47"/>
      <c r="U74" s="1"/>
    </row>
    <row r="75" spans="1:21" ht="12.75" hidden="1" customHeight="1">
      <c r="A75" s="132" t="s">
        <v>20</v>
      </c>
      <c r="B75" s="76">
        <v>17</v>
      </c>
      <c r="C75" s="63" t="s">
        <v>108</v>
      </c>
      <c r="D75" s="157">
        <v>65</v>
      </c>
      <c r="E75" s="63" t="s">
        <v>109</v>
      </c>
      <c r="F75" s="81" t="s">
        <v>28</v>
      </c>
      <c r="G75" s="64">
        <v>39506</v>
      </c>
      <c r="H75" s="65"/>
      <c r="I75" s="87"/>
      <c r="J75" s="66"/>
      <c r="K75" s="66"/>
      <c r="L75" s="67"/>
      <c r="M75" s="68"/>
      <c r="N75" s="69" t="s">
        <v>20</v>
      </c>
      <c r="O75" s="150"/>
      <c r="P75" s="151"/>
      <c r="S75" s="47"/>
      <c r="T75" s="47"/>
      <c r="U75" s="1"/>
    </row>
    <row r="76" spans="1:21" ht="12.75" hidden="1" customHeight="1">
      <c r="A76" s="132" t="s">
        <v>20</v>
      </c>
      <c r="B76" s="76">
        <v>17</v>
      </c>
      <c r="C76" s="63" t="s">
        <v>108</v>
      </c>
      <c r="D76" s="157">
        <v>66</v>
      </c>
      <c r="E76" s="63" t="s">
        <v>110</v>
      </c>
      <c r="F76" s="81" t="s">
        <v>30</v>
      </c>
      <c r="G76" s="64">
        <v>39550</v>
      </c>
      <c r="H76" s="65"/>
      <c r="I76" s="87"/>
      <c r="J76" s="66"/>
      <c r="K76" s="66"/>
      <c r="L76" s="70"/>
      <c r="M76" s="71"/>
      <c r="N76" s="69" t="s">
        <v>20</v>
      </c>
      <c r="O76" s="115">
        <f>SUM(J75:J78)</f>
        <v>0</v>
      </c>
      <c r="P76" s="152"/>
      <c r="S76" s="47"/>
      <c r="T76" s="47"/>
      <c r="U76" s="1"/>
    </row>
    <row r="77" spans="1:21" ht="12.75" hidden="1" customHeight="1">
      <c r="A77" s="132" t="s">
        <v>20</v>
      </c>
      <c r="B77" s="76">
        <v>17</v>
      </c>
      <c r="C77" s="63" t="s">
        <v>108</v>
      </c>
      <c r="D77" s="157">
        <v>67</v>
      </c>
      <c r="E77" s="63" t="s">
        <v>111</v>
      </c>
      <c r="F77" s="81" t="s">
        <v>28</v>
      </c>
      <c r="G77" s="64">
        <v>39607</v>
      </c>
      <c r="H77" s="65"/>
      <c r="I77" s="87"/>
      <c r="J77" s="66"/>
      <c r="K77" s="66"/>
      <c r="L77" s="70"/>
      <c r="M77" s="72"/>
      <c r="N77" s="69" t="s">
        <v>20</v>
      </c>
      <c r="O77" s="153"/>
      <c r="P77" s="154"/>
      <c r="S77" s="47"/>
      <c r="T77" s="47"/>
      <c r="U77" s="1"/>
    </row>
    <row r="78" spans="1:21" ht="12.75" hidden="1" customHeight="1">
      <c r="A78" s="132" t="s">
        <v>20</v>
      </c>
      <c r="B78" s="76">
        <v>17</v>
      </c>
      <c r="C78" s="63" t="s">
        <v>108</v>
      </c>
      <c r="D78" s="157">
        <v>68</v>
      </c>
      <c r="E78" s="63" t="s">
        <v>112</v>
      </c>
      <c r="F78" s="81" t="s">
        <v>30</v>
      </c>
      <c r="G78" s="64">
        <v>39722</v>
      </c>
      <c r="H78" s="65"/>
      <c r="I78" s="87"/>
      <c r="J78" s="66"/>
      <c r="K78" s="66"/>
      <c r="L78" s="73"/>
      <c r="M78" s="74"/>
      <c r="N78" s="69" t="s">
        <v>20</v>
      </c>
      <c r="O78" s="155"/>
      <c r="P78" s="156"/>
      <c r="S78" s="47"/>
      <c r="T78" s="47"/>
      <c r="U78" s="1"/>
    </row>
    <row r="79" spans="1:21" ht="12.75" hidden="1" customHeight="1">
      <c r="A79" s="133" t="s">
        <v>20</v>
      </c>
      <c r="B79" s="75">
        <v>18</v>
      </c>
      <c r="C79" s="34" t="s">
        <v>113</v>
      </c>
      <c r="D79" s="158">
        <v>69</v>
      </c>
      <c r="E79" s="34" t="s">
        <v>114</v>
      </c>
      <c r="F79" s="55" t="s">
        <v>28</v>
      </c>
      <c r="G79" s="35">
        <v>39680</v>
      </c>
      <c r="H79" s="36"/>
      <c r="I79" s="88"/>
      <c r="J79" s="37"/>
      <c r="K79" s="37"/>
      <c r="L79" s="38"/>
      <c r="M79" s="39"/>
      <c r="N79" s="40" t="s">
        <v>20</v>
      </c>
      <c r="O79" s="138"/>
      <c r="P79" s="139"/>
      <c r="S79" s="47"/>
      <c r="T79" s="47"/>
      <c r="U79" s="1"/>
    </row>
    <row r="80" spans="1:21" ht="12.75" hidden="1" customHeight="1">
      <c r="A80" s="133" t="s">
        <v>20</v>
      </c>
      <c r="B80" s="75">
        <v>18</v>
      </c>
      <c r="C80" s="34" t="s">
        <v>113</v>
      </c>
      <c r="D80" s="158">
        <v>70</v>
      </c>
      <c r="E80" s="34" t="s">
        <v>115</v>
      </c>
      <c r="F80" s="55" t="s">
        <v>30</v>
      </c>
      <c r="G80" s="35">
        <v>39386</v>
      </c>
      <c r="H80" s="36"/>
      <c r="I80" s="88"/>
      <c r="J80" s="37"/>
      <c r="K80" s="37"/>
      <c r="L80" s="44"/>
      <c r="M80" s="45"/>
      <c r="N80" s="40" t="s">
        <v>20</v>
      </c>
      <c r="O80" s="140">
        <f>SUM(J79:J82)</f>
        <v>0</v>
      </c>
      <c r="P80" s="141"/>
      <c r="S80" s="47"/>
      <c r="T80" s="47"/>
      <c r="U80" s="1"/>
    </row>
    <row r="81" spans="1:21" ht="12.75" hidden="1" customHeight="1">
      <c r="A81" s="133" t="s">
        <v>20</v>
      </c>
      <c r="B81" s="75">
        <v>18</v>
      </c>
      <c r="C81" s="34" t="s">
        <v>113</v>
      </c>
      <c r="D81" s="158">
        <v>71</v>
      </c>
      <c r="E81" s="34" t="s">
        <v>116</v>
      </c>
      <c r="F81" s="55" t="s">
        <v>28</v>
      </c>
      <c r="G81" s="35">
        <v>39573</v>
      </c>
      <c r="H81" s="36"/>
      <c r="I81" s="88"/>
      <c r="J81" s="37"/>
      <c r="K81" s="37"/>
      <c r="L81" s="44"/>
      <c r="M81" s="48"/>
      <c r="N81" s="40" t="s">
        <v>20</v>
      </c>
      <c r="O81" s="142"/>
      <c r="P81" s="143"/>
      <c r="S81" s="47"/>
      <c r="T81" s="47"/>
      <c r="U81" s="1"/>
    </row>
    <row r="82" spans="1:21" ht="12.75" hidden="1" customHeight="1">
      <c r="A82" s="133" t="s">
        <v>20</v>
      </c>
      <c r="B82" s="75">
        <v>18</v>
      </c>
      <c r="C82" s="34" t="s">
        <v>113</v>
      </c>
      <c r="D82" s="158">
        <v>72</v>
      </c>
      <c r="E82" s="34" t="s">
        <v>117</v>
      </c>
      <c r="F82" s="55" t="s">
        <v>30</v>
      </c>
      <c r="G82" s="35">
        <v>39833</v>
      </c>
      <c r="H82" s="36"/>
      <c r="I82" s="88"/>
      <c r="J82" s="37"/>
      <c r="K82" s="37"/>
      <c r="L82" s="50"/>
      <c r="M82" s="51"/>
      <c r="N82" s="40" t="s">
        <v>20</v>
      </c>
      <c r="O82" s="144"/>
      <c r="P82" s="145"/>
      <c r="S82" s="47"/>
      <c r="T82" s="47"/>
      <c r="U82" s="1"/>
    </row>
    <row r="83" spans="1:21" ht="12.75" hidden="1" customHeight="1">
      <c r="A83" s="132" t="s">
        <v>20</v>
      </c>
      <c r="B83" s="76">
        <v>19</v>
      </c>
      <c r="C83" s="63" t="s">
        <v>118</v>
      </c>
      <c r="D83" s="157">
        <v>73</v>
      </c>
      <c r="E83" s="63" t="s">
        <v>119</v>
      </c>
      <c r="F83" s="81" t="s">
        <v>28</v>
      </c>
      <c r="G83" s="64">
        <v>39572</v>
      </c>
      <c r="H83" s="65"/>
      <c r="I83" s="87"/>
      <c r="J83" s="66"/>
      <c r="K83" s="66"/>
      <c r="L83" s="67"/>
      <c r="M83" s="68"/>
      <c r="N83" s="69" t="s">
        <v>20</v>
      </c>
      <c r="O83" s="150"/>
      <c r="P83" s="151"/>
      <c r="S83" s="47"/>
      <c r="T83" s="47"/>
      <c r="U83" s="1"/>
    </row>
    <row r="84" spans="1:21" ht="12.75" hidden="1" customHeight="1">
      <c r="A84" s="132" t="s">
        <v>20</v>
      </c>
      <c r="B84" s="76">
        <v>19</v>
      </c>
      <c r="C84" s="63" t="s">
        <v>118</v>
      </c>
      <c r="D84" s="157">
        <v>74</v>
      </c>
      <c r="E84" s="63" t="s">
        <v>120</v>
      </c>
      <c r="F84" s="81" t="s">
        <v>30</v>
      </c>
      <c r="G84" s="64">
        <v>39479</v>
      </c>
      <c r="H84" s="65"/>
      <c r="I84" s="87"/>
      <c r="J84" s="66"/>
      <c r="K84" s="66"/>
      <c r="L84" s="70"/>
      <c r="M84" s="71"/>
      <c r="N84" s="69" t="s">
        <v>20</v>
      </c>
      <c r="O84" s="115">
        <f>SUM(J83:J86)</f>
        <v>0</v>
      </c>
      <c r="P84" s="152"/>
      <c r="S84" s="47"/>
      <c r="T84" s="47"/>
      <c r="U84" s="1"/>
    </row>
    <row r="85" spans="1:21" ht="12.75" hidden="1" customHeight="1">
      <c r="A85" s="132" t="s">
        <v>20</v>
      </c>
      <c r="B85" s="76">
        <v>19</v>
      </c>
      <c r="C85" s="63" t="s">
        <v>118</v>
      </c>
      <c r="D85" s="157">
        <v>75</v>
      </c>
      <c r="E85" s="63" t="s">
        <v>121</v>
      </c>
      <c r="F85" s="81" t="s">
        <v>28</v>
      </c>
      <c r="G85" s="64">
        <v>39650</v>
      </c>
      <c r="H85" s="65"/>
      <c r="I85" s="87"/>
      <c r="J85" s="66"/>
      <c r="K85" s="66"/>
      <c r="L85" s="70"/>
      <c r="M85" s="72"/>
      <c r="N85" s="69" t="s">
        <v>20</v>
      </c>
      <c r="O85" s="153"/>
      <c r="P85" s="154"/>
      <c r="S85" s="47"/>
      <c r="T85" s="47"/>
      <c r="U85" s="1"/>
    </row>
    <row r="86" spans="1:21" ht="12.75" hidden="1" customHeight="1">
      <c r="A86" s="132" t="s">
        <v>20</v>
      </c>
      <c r="B86" s="76">
        <v>19</v>
      </c>
      <c r="C86" s="63" t="s">
        <v>118</v>
      </c>
      <c r="D86" s="157">
        <v>76</v>
      </c>
      <c r="E86" s="63" t="s">
        <v>122</v>
      </c>
      <c r="F86" s="81" t="s">
        <v>30</v>
      </c>
      <c r="G86" s="64">
        <v>39615</v>
      </c>
      <c r="H86" s="65"/>
      <c r="I86" s="87"/>
      <c r="J86" s="66"/>
      <c r="K86" s="66"/>
      <c r="L86" s="73"/>
      <c r="M86" s="74"/>
      <c r="N86" s="69" t="s">
        <v>20</v>
      </c>
      <c r="O86" s="155"/>
      <c r="P86" s="156"/>
      <c r="S86" s="47"/>
      <c r="T86" s="47"/>
      <c r="U86" s="1"/>
    </row>
    <row r="87" spans="1:21" ht="12.75" hidden="1" customHeight="1">
      <c r="A87" s="133" t="s">
        <v>20</v>
      </c>
      <c r="B87" s="75">
        <v>20</v>
      </c>
      <c r="C87" s="34" t="s">
        <v>123</v>
      </c>
      <c r="D87" s="158">
        <v>77</v>
      </c>
      <c r="E87" s="34" t="s">
        <v>124</v>
      </c>
      <c r="F87" s="55" t="s">
        <v>28</v>
      </c>
      <c r="G87" s="35">
        <v>39251</v>
      </c>
      <c r="H87" s="36"/>
      <c r="I87" s="88"/>
      <c r="J87" s="37"/>
      <c r="K87" s="37"/>
      <c r="L87" s="38"/>
      <c r="M87" s="39"/>
      <c r="N87" s="40" t="s">
        <v>20</v>
      </c>
      <c r="O87" s="138"/>
      <c r="P87" s="139"/>
      <c r="S87" s="47"/>
      <c r="T87" s="47"/>
      <c r="U87" s="1"/>
    </row>
    <row r="88" spans="1:21" ht="12.75" hidden="1" customHeight="1">
      <c r="A88" s="133" t="s">
        <v>20</v>
      </c>
      <c r="B88" s="75">
        <v>20</v>
      </c>
      <c r="C88" s="34" t="s">
        <v>123</v>
      </c>
      <c r="D88" s="158">
        <v>78</v>
      </c>
      <c r="E88" s="34" t="s">
        <v>125</v>
      </c>
      <c r="F88" s="55" t="s">
        <v>30</v>
      </c>
      <c r="G88" s="35">
        <v>39357</v>
      </c>
      <c r="H88" s="36"/>
      <c r="I88" s="88"/>
      <c r="J88" s="37"/>
      <c r="K88" s="37"/>
      <c r="L88" s="44"/>
      <c r="M88" s="45"/>
      <c r="N88" s="40" t="s">
        <v>20</v>
      </c>
      <c r="O88" s="140">
        <f>SUM(J87:J90)</f>
        <v>0</v>
      </c>
      <c r="P88" s="141"/>
      <c r="S88" s="47"/>
      <c r="T88" s="47"/>
      <c r="U88" s="1"/>
    </row>
    <row r="89" spans="1:21" ht="12.75" hidden="1" customHeight="1">
      <c r="A89" s="133" t="s">
        <v>20</v>
      </c>
      <c r="B89" s="75">
        <v>20</v>
      </c>
      <c r="C89" s="34" t="s">
        <v>123</v>
      </c>
      <c r="D89" s="158">
        <v>79</v>
      </c>
      <c r="E89" s="34" t="s">
        <v>126</v>
      </c>
      <c r="F89" s="55" t="s">
        <v>28</v>
      </c>
      <c r="G89" s="35">
        <v>39429</v>
      </c>
      <c r="H89" s="36"/>
      <c r="I89" s="88"/>
      <c r="J89" s="37"/>
      <c r="K89" s="37"/>
      <c r="L89" s="44"/>
      <c r="M89" s="48"/>
      <c r="N89" s="40" t="s">
        <v>20</v>
      </c>
      <c r="O89" s="142"/>
      <c r="P89" s="143"/>
      <c r="S89" s="47"/>
      <c r="T89" s="47"/>
      <c r="U89" s="1"/>
    </row>
    <row r="90" spans="1:21" ht="12.75" hidden="1" customHeight="1">
      <c r="A90" s="133" t="s">
        <v>20</v>
      </c>
      <c r="B90" s="75">
        <v>20</v>
      </c>
      <c r="C90" s="34" t="s">
        <v>123</v>
      </c>
      <c r="D90" s="158">
        <v>80</v>
      </c>
      <c r="E90" s="34" t="s">
        <v>127</v>
      </c>
      <c r="F90" s="55" t="s">
        <v>30</v>
      </c>
      <c r="G90" s="35">
        <v>39422</v>
      </c>
      <c r="H90" s="36"/>
      <c r="I90" s="88"/>
      <c r="J90" s="37"/>
      <c r="K90" s="37"/>
      <c r="L90" s="50"/>
      <c r="M90" s="51"/>
      <c r="N90" s="40" t="s">
        <v>20</v>
      </c>
      <c r="O90" s="144"/>
      <c r="P90" s="145"/>
      <c r="S90" s="47"/>
      <c r="T90" s="47"/>
      <c r="U90" s="1"/>
    </row>
    <row r="91" spans="1:21" ht="12.75" customHeight="1">
      <c r="A91" s="134" t="s">
        <v>21</v>
      </c>
      <c r="B91" s="76">
        <v>21</v>
      </c>
      <c r="C91" s="63" t="s">
        <v>128</v>
      </c>
      <c r="D91" s="157">
        <v>81</v>
      </c>
      <c r="E91" s="63" t="s">
        <v>129</v>
      </c>
      <c r="F91" s="81" t="s">
        <v>28</v>
      </c>
      <c r="G91" s="64">
        <v>39887</v>
      </c>
      <c r="H91" s="65"/>
      <c r="I91" s="186">
        <v>9.9050925925925912E-4</v>
      </c>
      <c r="J91" s="185">
        <v>7</v>
      </c>
      <c r="K91" s="66"/>
      <c r="L91" s="67"/>
      <c r="M91" s="68"/>
      <c r="N91" s="69" t="s">
        <v>21</v>
      </c>
      <c r="O91" s="150"/>
      <c r="P91" s="151"/>
      <c r="S91" s="47"/>
      <c r="T91" s="47"/>
      <c r="U91" s="1"/>
    </row>
    <row r="92" spans="1:21" ht="12.75" customHeight="1">
      <c r="A92" s="134" t="s">
        <v>21</v>
      </c>
      <c r="B92" s="76">
        <v>21</v>
      </c>
      <c r="C92" s="63" t="s">
        <v>128</v>
      </c>
      <c r="D92" s="157">
        <v>82</v>
      </c>
      <c r="E92" s="63" t="s">
        <v>130</v>
      </c>
      <c r="F92" s="81" t="s">
        <v>30</v>
      </c>
      <c r="G92" s="64">
        <v>39546</v>
      </c>
      <c r="H92" s="65"/>
      <c r="I92" s="186">
        <v>8.512731481481482E-4</v>
      </c>
      <c r="J92" s="185">
        <v>23</v>
      </c>
      <c r="K92" s="66"/>
      <c r="L92" s="70"/>
      <c r="M92" s="71"/>
      <c r="N92" s="69" t="s">
        <v>21</v>
      </c>
      <c r="O92" s="115">
        <f>SUM(J91:J94)</f>
        <v>54</v>
      </c>
      <c r="P92" s="152"/>
      <c r="S92" s="47"/>
      <c r="T92" s="47"/>
      <c r="U92" s="1"/>
    </row>
    <row r="93" spans="1:21" ht="12.75" customHeight="1">
      <c r="A93" s="134" t="s">
        <v>21</v>
      </c>
      <c r="B93" s="76">
        <v>21</v>
      </c>
      <c r="C93" s="63" t="s">
        <v>128</v>
      </c>
      <c r="D93" s="157">
        <v>83</v>
      </c>
      <c r="E93" s="63" t="s">
        <v>131</v>
      </c>
      <c r="F93" s="81" t="s">
        <v>28</v>
      </c>
      <c r="G93" s="64">
        <v>39879</v>
      </c>
      <c r="H93" s="65"/>
      <c r="I93" s="186">
        <v>7.8599537037037039E-4</v>
      </c>
      <c r="J93" s="185">
        <v>6</v>
      </c>
      <c r="K93" s="66"/>
      <c r="L93" s="70"/>
      <c r="M93" s="72"/>
      <c r="N93" s="69" t="s">
        <v>21</v>
      </c>
      <c r="O93" s="153"/>
      <c r="P93" s="154"/>
      <c r="S93" s="47"/>
      <c r="T93" s="47"/>
      <c r="U93" s="1"/>
    </row>
    <row r="94" spans="1:21" ht="12.75" customHeight="1">
      <c r="A94" s="134" t="s">
        <v>21</v>
      </c>
      <c r="B94" s="76">
        <v>21</v>
      </c>
      <c r="C94" s="63" t="s">
        <v>128</v>
      </c>
      <c r="D94" s="157">
        <v>84</v>
      </c>
      <c r="E94" s="63" t="s">
        <v>132</v>
      </c>
      <c r="F94" s="81" t="s">
        <v>30</v>
      </c>
      <c r="G94" s="64">
        <v>39544</v>
      </c>
      <c r="H94" s="65"/>
      <c r="I94" s="186">
        <v>8.0254629629629632E-4</v>
      </c>
      <c r="J94" s="185">
        <v>18</v>
      </c>
      <c r="K94" s="66"/>
      <c r="L94" s="73"/>
      <c r="M94" s="74"/>
      <c r="N94" s="69" t="s">
        <v>21</v>
      </c>
      <c r="O94" s="155"/>
      <c r="P94" s="156"/>
      <c r="S94" s="47"/>
      <c r="T94" s="47"/>
      <c r="U94" s="1"/>
    </row>
    <row r="95" spans="1:21" ht="12.75" customHeight="1">
      <c r="A95" s="135" t="s">
        <v>21</v>
      </c>
      <c r="B95" s="75">
        <v>22</v>
      </c>
      <c r="C95" s="34" t="s">
        <v>133</v>
      </c>
      <c r="D95" s="158">
        <v>85</v>
      </c>
      <c r="E95" s="34" t="s">
        <v>134</v>
      </c>
      <c r="F95" s="55" t="s">
        <v>28</v>
      </c>
      <c r="G95" s="35">
        <v>39352</v>
      </c>
      <c r="H95" s="36"/>
      <c r="I95" s="187">
        <v>9.61574074074074E-4</v>
      </c>
      <c r="J95" s="176">
        <v>2</v>
      </c>
      <c r="K95" s="37"/>
      <c r="L95" s="38"/>
      <c r="M95" s="39"/>
      <c r="N95" s="40" t="s">
        <v>21</v>
      </c>
      <c r="O95" s="138"/>
      <c r="P95" s="139"/>
      <c r="Q95" s="60"/>
      <c r="R95" s="60"/>
      <c r="S95" s="47"/>
      <c r="T95" s="47"/>
      <c r="U95" s="47"/>
    </row>
    <row r="96" spans="1:21" ht="12.75" customHeight="1">
      <c r="A96" s="135" t="s">
        <v>21</v>
      </c>
      <c r="B96" s="75">
        <v>22</v>
      </c>
      <c r="C96" s="34" t="s">
        <v>133</v>
      </c>
      <c r="D96" s="158">
        <v>86</v>
      </c>
      <c r="E96" s="34" t="s">
        <v>135</v>
      </c>
      <c r="F96" s="55" t="s">
        <v>30</v>
      </c>
      <c r="G96" s="35">
        <v>39339</v>
      </c>
      <c r="H96" s="36"/>
      <c r="I96" s="187">
        <v>9.8101851851851844E-4</v>
      </c>
      <c r="J96" s="176">
        <v>0</v>
      </c>
      <c r="K96" s="37"/>
      <c r="L96" s="44"/>
      <c r="M96" s="45"/>
      <c r="N96" s="40" t="s">
        <v>21</v>
      </c>
      <c r="O96" s="140">
        <f>SUM(J95:J98)</f>
        <v>7</v>
      </c>
      <c r="P96" s="141"/>
      <c r="S96" s="47"/>
      <c r="T96" s="47"/>
      <c r="U96" s="1"/>
    </row>
    <row r="97" spans="1:21" ht="12.75" customHeight="1">
      <c r="A97" s="135" t="s">
        <v>21</v>
      </c>
      <c r="B97" s="75">
        <v>22</v>
      </c>
      <c r="C97" s="34" t="s">
        <v>133</v>
      </c>
      <c r="D97" s="158">
        <v>87</v>
      </c>
      <c r="E97" s="34" t="s">
        <v>136</v>
      </c>
      <c r="F97" s="55" t="s">
        <v>28</v>
      </c>
      <c r="G97" s="35">
        <v>39550</v>
      </c>
      <c r="H97" s="36"/>
      <c r="I97" s="187">
        <v>8.879629629629629E-4</v>
      </c>
      <c r="J97" s="176">
        <v>3</v>
      </c>
      <c r="K97" s="37"/>
      <c r="L97" s="44"/>
      <c r="M97" s="48"/>
      <c r="N97" s="40" t="s">
        <v>21</v>
      </c>
      <c r="O97" s="142"/>
      <c r="P97" s="143"/>
      <c r="S97" s="47"/>
      <c r="T97" s="47"/>
      <c r="U97" s="1"/>
    </row>
    <row r="98" spans="1:21" ht="12.75" customHeight="1">
      <c r="A98" s="135" t="s">
        <v>21</v>
      </c>
      <c r="B98" s="75">
        <v>22</v>
      </c>
      <c r="C98" s="34" t="s">
        <v>133</v>
      </c>
      <c r="D98" s="158">
        <v>88</v>
      </c>
      <c r="E98" s="34" t="s">
        <v>137</v>
      </c>
      <c r="F98" s="55" t="s">
        <v>30</v>
      </c>
      <c r="G98" s="35">
        <v>39469</v>
      </c>
      <c r="H98" s="36"/>
      <c r="I98" s="187">
        <v>9.5104166666666655E-4</v>
      </c>
      <c r="J98" s="176">
        <v>2</v>
      </c>
      <c r="K98" s="37"/>
      <c r="L98" s="50"/>
      <c r="M98" s="51"/>
      <c r="N98" s="40" t="s">
        <v>21</v>
      </c>
      <c r="O98" s="144"/>
      <c r="P98" s="145"/>
      <c r="S98" s="47"/>
      <c r="T98" s="47"/>
      <c r="U98" s="1"/>
    </row>
    <row r="99" spans="1:21" ht="12.75" customHeight="1">
      <c r="A99" s="134" t="s">
        <v>21</v>
      </c>
      <c r="B99" s="76">
        <v>23</v>
      </c>
      <c r="C99" s="63" t="s">
        <v>138</v>
      </c>
      <c r="D99" s="157">
        <v>89</v>
      </c>
      <c r="E99" s="63" t="s">
        <v>139</v>
      </c>
      <c r="F99" s="81" t="s">
        <v>28</v>
      </c>
      <c r="G99" s="64">
        <v>39264</v>
      </c>
      <c r="H99" s="65"/>
      <c r="I99" s="186">
        <v>8.7789351851851841E-4</v>
      </c>
      <c r="J99" s="185">
        <v>16</v>
      </c>
      <c r="K99" s="66"/>
      <c r="L99" s="67"/>
      <c r="M99" s="68"/>
      <c r="N99" s="69" t="s">
        <v>21</v>
      </c>
      <c r="O99" s="150"/>
      <c r="P99" s="151"/>
      <c r="S99" s="47"/>
      <c r="T99" s="47"/>
      <c r="U99" s="1"/>
    </row>
    <row r="100" spans="1:21" ht="12.75" customHeight="1">
      <c r="A100" s="134" t="s">
        <v>21</v>
      </c>
      <c r="B100" s="76">
        <v>23</v>
      </c>
      <c r="C100" s="63" t="s">
        <v>138</v>
      </c>
      <c r="D100" s="157">
        <v>90</v>
      </c>
      <c r="E100" s="63" t="s">
        <v>140</v>
      </c>
      <c r="F100" s="81" t="s">
        <v>30</v>
      </c>
      <c r="G100" s="64">
        <v>39187</v>
      </c>
      <c r="H100" s="65"/>
      <c r="I100" s="186">
        <v>1.5439814814814812E-3</v>
      </c>
      <c r="J100" s="185">
        <v>47</v>
      </c>
      <c r="K100" s="66"/>
      <c r="L100" s="70"/>
      <c r="M100" s="71"/>
      <c r="N100" s="69" t="s">
        <v>21</v>
      </c>
      <c r="O100" s="115">
        <f>SUM(J99:J102)</f>
        <v>126</v>
      </c>
      <c r="P100" s="152"/>
      <c r="S100" s="47"/>
      <c r="T100" s="47"/>
      <c r="U100" s="1"/>
    </row>
    <row r="101" spans="1:21" ht="12.75" customHeight="1">
      <c r="A101" s="134" t="s">
        <v>21</v>
      </c>
      <c r="B101" s="76">
        <v>23</v>
      </c>
      <c r="C101" s="63" t="s">
        <v>138</v>
      </c>
      <c r="D101" s="157">
        <v>91</v>
      </c>
      <c r="E101" s="63" t="s">
        <v>141</v>
      </c>
      <c r="F101" s="81" t="s">
        <v>28</v>
      </c>
      <c r="G101" s="64">
        <v>39359</v>
      </c>
      <c r="H101" s="65"/>
      <c r="I101" s="186">
        <v>7.5081018518518509E-4</v>
      </c>
      <c r="J101" s="185">
        <v>28</v>
      </c>
      <c r="K101" s="66"/>
      <c r="L101" s="70"/>
      <c r="M101" s="72"/>
      <c r="N101" s="69" t="s">
        <v>21</v>
      </c>
      <c r="O101" s="153"/>
      <c r="P101" s="154"/>
      <c r="S101" s="47"/>
      <c r="T101" s="47"/>
      <c r="U101" s="1"/>
    </row>
    <row r="102" spans="1:21" ht="12.75" customHeight="1">
      <c r="A102" s="134" t="s">
        <v>21</v>
      </c>
      <c r="B102" s="76">
        <v>23</v>
      </c>
      <c r="C102" s="63" t="s">
        <v>138</v>
      </c>
      <c r="D102" s="157">
        <v>92</v>
      </c>
      <c r="E102" s="63" t="s">
        <v>142</v>
      </c>
      <c r="F102" s="81" t="s">
        <v>30</v>
      </c>
      <c r="G102" s="64">
        <v>39193</v>
      </c>
      <c r="H102" s="65"/>
      <c r="I102" s="186">
        <v>1.1194444444444444E-3</v>
      </c>
      <c r="J102" s="185">
        <v>35</v>
      </c>
      <c r="K102" s="66"/>
      <c r="L102" s="73"/>
      <c r="M102" s="74"/>
      <c r="N102" s="69" t="s">
        <v>21</v>
      </c>
      <c r="O102" s="155"/>
      <c r="P102" s="156"/>
      <c r="S102" s="47"/>
      <c r="T102" s="47"/>
      <c r="U102" s="1"/>
    </row>
    <row r="103" spans="1:21" ht="12.75" customHeight="1">
      <c r="A103" s="135" t="s">
        <v>21</v>
      </c>
      <c r="B103" s="75">
        <v>24</v>
      </c>
      <c r="C103" s="34" t="s">
        <v>143</v>
      </c>
      <c r="D103" s="158">
        <v>93</v>
      </c>
      <c r="E103" s="34" t="s">
        <v>144</v>
      </c>
      <c r="F103" s="55" t="s">
        <v>28</v>
      </c>
      <c r="G103" s="35">
        <v>39406</v>
      </c>
      <c r="H103" s="36"/>
      <c r="I103" s="187">
        <v>7.7037037037037037E-4</v>
      </c>
      <c r="J103" s="176">
        <v>10</v>
      </c>
      <c r="K103" s="37"/>
      <c r="L103" s="38"/>
      <c r="M103" s="39"/>
      <c r="N103" s="40" t="s">
        <v>21</v>
      </c>
      <c r="O103" s="138"/>
      <c r="P103" s="139"/>
      <c r="S103" s="47"/>
      <c r="T103" s="47"/>
      <c r="U103" s="1"/>
    </row>
    <row r="104" spans="1:21" ht="12.75" customHeight="1">
      <c r="A104" s="135" t="s">
        <v>21</v>
      </c>
      <c r="B104" s="75">
        <v>24</v>
      </c>
      <c r="C104" s="34" t="s">
        <v>143</v>
      </c>
      <c r="D104" s="158">
        <v>94</v>
      </c>
      <c r="E104" s="34" t="s">
        <v>145</v>
      </c>
      <c r="F104" s="55" t="s">
        <v>30</v>
      </c>
      <c r="G104" s="35">
        <v>39321</v>
      </c>
      <c r="H104" s="36"/>
      <c r="I104" s="187">
        <v>9.190972222222223E-4</v>
      </c>
      <c r="J104" s="176">
        <v>13</v>
      </c>
      <c r="K104" s="37"/>
      <c r="L104" s="44"/>
      <c r="M104" s="45"/>
      <c r="N104" s="40" t="s">
        <v>21</v>
      </c>
      <c r="O104" s="140">
        <f>SUM(J103:J106)</f>
        <v>48</v>
      </c>
      <c r="P104" s="141"/>
      <c r="S104" s="47"/>
      <c r="T104" s="47"/>
      <c r="U104" s="1"/>
    </row>
    <row r="105" spans="1:21" ht="12.75" customHeight="1">
      <c r="A105" s="135" t="s">
        <v>21</v>
      </c>
      <c r="B105" s="75">
        <v>24</v>
      </c>
      <c r="C105" s="34" t="s">
        <v>143</v>
      </c>
      <c r="D105" s="158">
        <v>95</v>
      </c>
      <c r="E105" s="34" t="s">
        <v>146</v>
      </c>
      <c r="F105" s="55" t="s">
        <v>28</v>
      </c>
      <c r="G105" s="35">
        <v>39418</v>
      </c>
      <c r="H105" s="36"/>
      <c r="I105" s="187">
        <v>7.4664351851851845E-4</v>
      </c>
      <c r="J105" s="176">
        <v>8</v>
      </c>
      <c r="K105" s="37"/>
      <c r="L105" s="44"/>
      <c r="M105" s="48"/>
      <c r="N105" s="40" t="s">
        <v>21</v>
      </c>
      <c r="O105" s="142"/>
      <c r="P105" s="143"/>
      <c r="S105" s="47"/>
      <c r="T105" s="47"/>
      <c r="U105" s="1"/>
    </row>
    <row r="106" spans="1:21" ht="12.75" customHeight="1">
      <c r="A106" s="135" t="s">
        <v>21</v>
      </c>
      <c r="B106" s="75">
        <v>24</v>
      </c>
      <c r="C106" s="34" t="s">
        <v>143</v>
      </c>
      <c r="D106" s="158">
        <v>96</v>
      </c>
      <c r="E106" s="34" t="s">
        <v>147</v>
      </c>
      <c r="F106" s="55" t="s">
        <v>30</v>
      </c>
      <c r="G106" s="35">
        <v>39478</v>
      </c>
      <c r="H106" s="36"/>
      <c r="I106" s="187">
        <v>9.2118055555555562E-4</v>
      </c>
      <c r="J106" s="176">
        <v>17</v>
      </c>
      <c r="K106" s="37"/>
      <c r="L106" s="50"/>
      <c r="M106" s="51"/>
      <c r="N106" s="40" t="s">
        <v>21</v>
      </c>
      <c r="O106" s="144"/>
      <c r="P106" s="145"/>
      <c r="S106" s="47"/>
      <c r="T106" s="47"/>
      <c r="U106" s="1"/>
    </row>
    <row r="107" spans="1:21" ht="12.75" customHeight="1">
      <c r="A107" s="134" t="s">
        <v>21</v>
      </c>
      <c r="B107" s="76">
        <v>25</v>
      </c>
      <c r="C107" s="63" t="s">
        <v>148</v>
      </c>
      <c r="D107" s="157">
        <v>97</v>
      </c>
      <c r="E107" s="63" t="s">
        <v>149</v>
      </c>
      <c r="F107" s="81" t="s">
        <v>28</v>
      </c>
      <c r="G107" s="64">
        <v>39522</v>
      </c>
      <c r="H107" s="65"/>
      <c r="I107" s="186">
        <v>9.1678240740740739E-4</v>
      </c>
      <c r="J107" s="185">
        <v>10</v>
      </c>
      <c r="K107" s="66"/>
      <c r="L107" s="67"/>
      <c r="M107" s="68"/>
      <c r="N107" s="69" t="s">
        <v>21</v>
      </c>
      <c r="O107" s="150"/>
      <c r="P107" s="151"/>
      <c r="S107" s="47"/>
      <c r="T107" s="47"/>
      <c r="U107" s="1"/>
    </row>
    <row r="108" spans="1:21" ht="12.75" customHeight="1">
      <c r="A108" s="134" t="s">
        <v>21</v>
      </c>
      <c r="B108" s="76">
        <v>25</v>
      </c>
      <c r="C108" s="63" t="s">
        <v>148</v>
      </c>
      <c r="D108" s="157">
        <v>98</v>
      </c>
      <c r="E108" s="63" t="s">
        <v>150</v>
      </c>
      <c r="F108" s="81" t="s">
        <v>30</v>
      </c>
      <c r="G108" s="64">
        <v>39488</v>
      </c>
      <c r="H108" s="65"/>
      <c r="I108" s="186">
        <v>6.7627314814814818E-4</v>
      </c>
      <c r="J108" s="185">
        <v>15</v>
      </c>
      <c r="K108" s="66"/>
      <c r="L108" s="70"/>
      <c r="M108" s="71"/>
      <c r="N108" s="69" t="s">
        <v>21</v>
      </c>
      <c r="O108" s="115">
        <f>SUM(J107:J110)</f>
        <v>51</v>
      </c>
      <c r="P108" s="152"/>
      <c r="S108" s="47"/>
      <c r="T108" s="47"/>
      <c r="U108" s="1"/>
    </row>
    <row r="109" spans="1:21" ht="12.75" customHeight="1">
      <c r="A109" s="134" t="s">
        <v>21</v>
      </c>
      <c r="B109" s="76">
        <v>25</v>
      </c>
      <c r="C109" s="63" t="s">
        <v>148</v>
      </c>
      <c r="D109" s="157">
        <v>99</v>
      </c>
      <c r="E109" s="63" t="s">
        <v>151</v>
      </c>
      <c r="F109" s="81" t="s">
        <v>28</v>
      </c>
      <c r="G109" s="64">
        <v>39509</v>
      </c>
      <c r="H109" s="65"/>
      <c r="I109" s="186">
        <v>7.4386574074074069E-4</v>
      </c>
      <c r="J109" s="185">
        <v>17</v>
      </c>
      <c r="K109" s="66"/>
      <c r="L109" s="70"/>
      <c r="M109" s="72"/>
      <c r="N109" s="69" t="s">
        <v>21</v>
      </c>
      <c r="O109" s="153"/>
      <c r="P109" s="154"/>
      <c r="S109" s="47"/>
      <c r="T109" s="47"/>
      <c r="U109" s="1"/>
    </row>
    <row r="110" spans="1:21" ht="12.75" customHeight="1">
      <c r="A110" s="134" t="s">
        <v>21</v>
      </c>
      <c r="B110" s="76">
        <v>25</v>
      </c>
      <c r="C110" s="63" t="s">
        <v>148</v>
      </c>
      <c r="D110" s="157">
        <v>100</v>
      </c>
      <c r="E110" s="63" t="s">
        <v>152</v>
      </c>
      <c r="F110" s="81" t="s">
        <v>30</v>
      </c>
      <c r="G110" s="64">
        <v>39644</v>
      </c>
      <c r="H110" s="65"/>
      <c r="I110" s="186">
        <v>9.4351851851851856E-4</v>
      </c>
      <c r="J110" s="185">
        <v>9</v>
      </c>
      <c r="K110" s="66"/>
      <c r="L110" s="73"/>
      <c r="M110" s="74"/>
      <c r="N110" s="69" t="s">
        <v>21</v>
      </c>
      <c r="O110" s="155"/>
      <c r="P110" s="156"/>
      <c r="S110" s="47"/>
      <c r="T110" s="47"/>
      <c r="U110" s="1"/>
    </row>
    <row r="111" spans="1:21" ht="12.75" customHeight="1">
      <c r="A111" s="135" t="s">
        <v>21</v>
      </c>
      <c r="B111" s="75">
        <v>26</v>
      </c>
      <c r="C111" s="34" t="s">
        <v>153</v>
      </c>
      <c r="D111" s="158">
        <v>101</v>
      </c>
      <c r="E111" s="34" t="s">
        <v>154</v>
      </c>
      <c r="F111" s="55" t="s">
        <v>28</v>
      </c>
      <c r="G111" s="35">
        <v>39365</v>
      </c>
      <c r="H111" s="36"/>
      <c r="I111" s="187">
        <v>9.0277777777777784E-4</v>
      </c>
      <c r="J111" s="176">
        <v>0</v>
      </c>
      <c r="K111" s="37"/>
      <c r="L111" s="38"/>
      <c r="M111" s="39"/>
      <c r="N111" s="40" t="s">
        <v>21</v>
      </c>
      <c r="O111" s="138"/>
      <c r="P111" s="139"/>
      <c r="U111" s="1"/>
    </row>
    <row r="112" spans="1:21" ht="12.75" customHeight="1">
      <c r="A112" s="135" t="s">
        <v>21</v>
      </c>
      <c r="B112" s="75">
        <v>26</v>
      </c>
      <c r="C112" s="34" t="s">
        <v>153</v>
      </c>
      <c r="D112" s="158">
        <v>102</v>
      </c>
      <c r="E112" s="34" t="s">
        <v>155</v>
      </c>
      <c r="F112" s="55" t="s">
        <v>30</v>
      </c>
      <c r="G112" s="35">
        <v>39582</v>
      </c>
      <c r="H112" s="36"/>
      <c r="I112" s="187">
        <v>1.166087962962963E-3</v>
      </c>
      <c r="J112" s="176">
        <v>6</v>
      </c>
      <c r="K112" s="37"/>
      <c r="L112" s="44"/>
      <c r="M112" s="45"/>
      <c r="N112" s="40" t="s">
        <v>21</v>
      </c>
      <c r="O112" s="140">
        <f>SUM(J111:J114)</f>
        <v>7</v>
      </c>
      <c r="P112" s="141"/>
      <c r="U112" s="1"/>
    </row>
    <row r="113" spans="1:21" ht="12.75" customHeight="1">
      <c r="A113" s="135" t="s">
        <v>21</v>
      </c>
      <c r="B113" s="75">
        <v>26</v>
      </c>
      <c r="C113" s="34" t="s">
        <v>153</v>
      </c>
      <c r="D113" s="158">
        <v>103</v>
      </c>
      <c r="E113" s="34" t="s">
        <v>156</v>
      </c>
      <c r="F113" s="55" t="s">
        <v>28</v>
      </c>
      <c r="G113" s="35">
        <v>39176</v>
      </c>
      <c r="H113" s="36"/>
      <c r="I113" s="187">
        <v>7.8645833333333335E-4</v>
      </c>
      <c r="J113" s="176">
        <v>0</v>
      </c>
      <c r="K113" s="37"/>
      <c r="L113" s="44"/>
      <c r="M113" s="48"/>
      <c r="N113" s="40" t="s">
        <v>21</v>
      </c>
      <c r="O113" s="142"/>
      <c r="P113" s="143"/>
      <c r="U113" s="1"/>
    </row>
    <row r="114" spans="1:21" ht="12.75" customHeight="1">
      <c r="A114" s="135" t="s">
        <v>21</v>
      </c>
      <c r="B114" s="75">
        <v>26</v>
      </c>
      <c r="C114" s="34" t="s">
        <v>153</v>
      </c>
      <c r="D114" s="158">
        <v>104</v>
      </c>
      <c r="E114" s="34" t="s">
        <v>157</v>
      </c>
      <c r="F114" s="55" t="s">
        <v>30</v>
      </c>
      <c r="G114" s="35">
        <v>39686</v>
      </c>
      <c r="H114" s="36"/>
      <c r="I114" s="187">
        <v>1.179976851851852E-3</v>
      </c>
      <c r="J114" s="176">
        <v>1</v>
      </c>
      <c r="K114" s="37"/>
      <c r="L114" s="50"/>
      <c r="M114" s="51"/>
      <c r="N114" s="40" t="s">
        <v>21</v>
      </c>
      <c r="O114" s="144"/>
      <c r="P114" s="145"/>
      <c r="U114" s="1"/>
    </row>
    <row r="115" spans="1:21" ht="12.75" customHeight="1">
      <c r="A115" s="134" t="s">
        <v>21</v>
      </c>
      <c r="B115" s="76">
        <v>27</v>
      </c>
      <c r="C115" s="63" t="s">
        <v>158</v>
      </c>
      <c r="D115" s="157">
        <v>105</v>
      </c>
      <c r="E115" s="63" t="s">
        <v>159</v>
      </c>
      <c r="F115" s="81" t="s">
        <v>28</v>
      </c>
      <c r="G115" s="64">
        <v>39112</v>
      </c>
      <c r="H115" s="65"/>
      <c r="I115" s="186">
        <v>7.4675925925925919E-4</v>
      </c>
      <c r="J115" s="185">
        <v>7</v>
      </c>
      <c r="K115" s="66"/>
      <c r="L115" s="67"/>
      <c r="M115" s="68"/>
      <c r="N115" s="69" t="s">
        <v>21</v>
      </c>
      <c r="O115" s="150"/>
      <c r="P115" s="151"/>
    </row>
    <row r="116" spans="1:21" ht="12.75" customHeight="1">
      <c r="A116" s="134" t="s">
        <v>21</v>
      </c>
      <c r="B116" s="76">
        <v>27</v>
      </c>
      <c r="C116" s="63" t="s">
        <v>158</v>
      </c>
      <c r="D116" s="157">
        <v>106</v>
      </c>
      <c r="E116" s="63" t="s">
        <v>160</v>
      </c>
      <c r="F116" s="81" t="s">
        <v>30</v>
      </c>
      <c r="G116" s="64">
        <v>39602</v>
      </c>
      <c r="H116" s="65"/>
      <c r="I116" s="186">
        <v>8.7627314814814816E-4</v>
      </c>
      <c r="J116" s="185">
        <v>6</v>
      </c>
      <c r="K116" s="66"/>
      <c r="L116" s="70"/>
      <c r="M116" s="71"/>
      <c r="N116" s="69" t="s">
        <v>21</v>
      </c>
      <c r="O116" s="115">
        <f>SUM(J115:J118)</f>
        <v>29</v>
      </c>
      <c r="P116" s="152"/>
    </row>
    <row r="117" spans="1:21" ht="12.75" customHeight="1">
      <c r="A117" s="134" t="s">
        <v>21</v>
      </c>
      <c r="B117" s="76">
        <v>27</v>
      </c>
      <c r="C117" s="63" t="s">
        <v>158</v>
      </c>
      <c r="D117" s="157">
        <v>107</v>
      </c>
      <c r="E117" s="63" t="s">
        <v>161</v>
      </c>
      <c r="F117" s="81" t="s">
        <v>28</v>
      </c>
      <c r="G117" s="64">
        <v>39380</v>
      </c>
      <c r="H117" s="65"/>
      <c r="I117" s="186">
        <v>7.6886574074074064E-4</v>
      </c>
      <c r="J117" s="185">
        <v>1</v>
      </c>
      <c r="K117" s="66"/>
      <c r="L117" s="70"/>
      <c r="M117" s="72"/>
      <c r="N117" s="69" t="s">
        <v>21</v>
      </c>
      <c r="O117" s="153"/>
      <c r="P117" s="154"/>
    </row>
    <row r="118" spans="1:21" ht="12.75" customHeight="1">
      <c r="A118" s="134" t="s">
        <v>21</v>
      </c>
      <c r="B118" s="76">
        <v>27</v>
      </c>
      <c r="C118" s="63" t="s">
        <v>158</v>
      </c>
      <c r="D118" s="157">
        <v>108</v>
      </c>
      <c r="E118" s="63" t="s">
        <v>162</v>
      </c>
      <c r="F118" s="81" t="s">
        <v>30</v>
      </c>
      <c r="G118" s="64">
        <v>39114</v>
      </c>
      <c r="H118" s="65"/>
      <c r="I118" s="186">
        <v>9.4351851851851856E-4</v>
      </c>
      <c r="J118" s="185">
        <v>15</v>
      </c>
      <c r="K118" s="66"/>
      <c r="L118" s="73"/>
      <c r="M118" s="74"/>
      <c r="N118" s="69" t="s">
        <v>21</v>
      </c>
      <c r="O118" s="155"/>
      <c r="P118" s="156"/>
    </row>
    <row r="119" spans="1:21" ht="12.75" customHeight="1">
      <c r="A119" s="135" t="s">
        <v>21</v>
      </c>
      <c r="B119" s="75">
        <v>28</v>
      </c>
      <c r="C119" s="34" t="s">
        <v>163</v>
      </c>
      <c r="D119" s="158">
        <v>109</v>
      </c>
      <c r="E119" s="34" t="s">
        <v>164</v>
      </c>
      <c r="F119" s="55" t="s">
        <v>28</v>
      </c>
      <c r="G119" s="35">
        <v>39195</v>
      </c>
      <c r="H119" s="36"/>
      <c r="I119" s="187">
        <v>8.2974537037037045E-4</v>
      </c>
      <c r="J119" s="176">
        <v>3</v>
      </c>
      <c r="K119" s="37"/>
      <c r="L119" s="38"/>
      <c r="M119" s="39"/>
      <c r="N119" s="40" t="s">
        <v>21</v>
      </c>
      <c r="O119" s="138"/>
      <c r="P119" s="139"/>
    </row>
    <row r="120" spans="1:21" ht="12.75" customHeight="1">
      <c r="A120" s="135" t="s">
        <v>21</v>
      </c>
      <c r="B120" s="75">
        <v>28</v>
      </c>
      <c r="C120" s="34" t="s">
        <v>163</v>
      </c>
      <c r="D120" s="158">
        <v>110</v>
      </c>
      <c r="E120" s="34" t="s">
        <v>165</v>
      </c>
      <c r="F120" s="55" t="s">
        <v>30</v>
      </c>
      <c r="G120" s="35">
        <v>39289</v>
      </c>
      <c r="H120" s="36"/>
      <c r="I120" s="187">
        <v>9.540509259259259E-4</v>
      </c>
      <c r="J120" s="176">
        <v>4</v>
      </c>
      <c r="K120" s="37"/>
      <c r="L120" s="44"/>
      <c r="M120" s="45"/>
      <c r="N120" s="40" t="s">
        <v>21</v>
      </c>
      <c r="O120" s="140">
        <f>SUM(J119:J122)</f>
        <v>19</v>
      </c>
      <c r="P120" s="141"/>
    </row>
    <row r="121" spans="1:21" ht="12.75" customHeight="1">
      <c r="A121" s="135" t="s">
        <v>21</v>
      </c>
      <c r="B121" s="75">
        <v>28</v>
      </c>
      <c r="C121" s="34" t="s">
        <v>163</v>
      </c>
      <c r="D121" s="158">
        <v>111</v>
      </c>
      <c r="E121" s="34" t="s">
        <v>166</v>
      </c>
      <c r="F121" s="55" t="s">
        <v>28</v>
      </c>
      <c r="G121" s="35">
        <v>39337</v>
      </c>
      <c r="H121" s="36"/>
      <c r="I121" s="187">
        <v>1.0229166666666665E-3</v>
      </c>
      <c r="J121" s="176">
        <v>5</v>
      </c>
      <c r="K121" s="37"/>
      <c r="L121" s="44"/>
      <c r="M121" s="48"/>
      <c r="N121" s="40" t="s">
        <v>21</v>
      </c>
      <c r="O121" s="142"/>
      <c r="P121" s="143"/>
    </row>
    <row r="122" spans="1:21" ht="12.75" customHeight="1">
      <c r="A122" s="135" t="s">
        <v>21</v>
      </c>
      <c r="B122" s="75">
        <v>28</v>
      </c>
      <c r="C122" s="34" t="s">
        <v>163</v>
      </c>
      <c r="D122" s="158">
        <v>112</v>
      </c>
      <c r="E122" s="34" t="s">
        <v>167</v>
      </c>
      <c r="F122" s="55" t="s">
        <v>30</v>
      </c>
      <c r="G122" s="35">
        <v>39144</v>
      </c>
      <c r="H122" s="36"/>
      <c r="I122" s="187">
        <v>1.1086805555555557E-3</v>
      </c>
      <c r="J122" s="176">
        <v>7</v>
      </c>
      <c r="K122" s="37"/>
      <c r="L122" s="50"/>
      <c r="M122" s="51"/>
      <c r="N122" s="40" t="s">
        <v>21</v>
      </c>
      <c r="O122" s="144"/>
      <c r="P122" s="145"/>
    </row>
    <row r="123" spans="1:21" ht="12.75" customHeight="1">
      <c r="A123" s="134" t="s">
        <v>21</v>
      </c>
      <c r="B123" s="76">
        <v>29</v>
      </c>
      <c r="C123" s="63" t="s">
        <v>168</v>
      </c>
      <c r="D123" s="157">
        <v>113</v>
      </c>
      <c r="E123" s="63" t="s">
        <v>169</v>
      </c>
      <c r="F123" s="81" t="s">
        <v>28</v>
      </c>
      <c r="G123" s="64">
        <v>39197</v>
      </c>
      <c r="H123" s="65"/>
      <c r="I123" s="186">
        <v>8.7893518518518529E-4</v>
      </c>
      <c r="J123" s="185">
        <v>0</v>
      </c>
      <c r="K123" s="66"/>
      <c r="L123" s="67"/>
      <c r="M123" s="68"/>
      <c r="N123" s="69" t="s">
        <v>21</v>
      </c>
      <c r="O123" s="150"/>
      <c r="P123" s="151"/>
    </row>
    <row r="124" spans="1:21" ht="12.75" customHeight="1">
      <c r="A124" s="134" t="s">
        <v>21</v>
      </c>
      <c r="B124" s="76">
        <v>29</v>
      </c>
      <c r="C124" s="63" t="s">
        <v>168</v>
      </c>
      <c r="D124" s="157">
        <v>114</v>
      </c>
      <c r="E124" s="63" t="s">
        <v>170</v>
      </c>
      <c r="F124" s="81" t="s">
        <v>30</v>
      </c>
      <c r="G124" s="64">
        <v>39889</v>
      </c>
      <c r="H124" s="65"/>
      <c r="I124" s="186">
        <v>1.0979166666666665E-3</v>
      </c>
      <c r="J124" s="185">
        <v>8</v>
      </c>
      <c r="K124" s="66"/>
      <c r="L124" s="70"/>
      <c r="M124" s="71"/>
      <c r="N124" s="69" t="s">
        <v>21</v>
      </c>
      <c r="O124" s="115">
        <f>SUM(J123:J126)</f>
        <v>39</v>
      </c>
      <c r="P124" s="152"/>
    </row>
    <row r="125" spans="1:21" ht="12.75" customHeight="1">
      <c r="A125" s="134" t="s">
        <v>21</v>
      </c>
      <c r="B125" s="76">
        <v>29</v>
      </c>
      <c r="C125" s="63" t="s">
        <v>168</v>
      </c>
      <c r="D125" s="157">
        <v>115</v>
      </c>
      <c r="E125" s="63" t="s">
        <v>171</v>
      </c>
      <c r="F125" s="81" t="s">
        <v>28</v>
      </c>
      <c r="G125" s="64">
        <v>39254</v>
      </c>
      <c r="H125" s="65"/>
      <c r="I125" s="186">
        <v>9.2673611111111114E-4</v>
      </c>
      <c r="J125" s="185">
        <v>4</v>
      </c>
      <c r="K125" s="66"/>
      <c r="L125" s="70"/>
      <c r="M125" s="72"/>
      <c r="N125" s="69" t="s">
        <v>21</v>
      </c>
      <c r="O125" s="153"/>
      <c r="P125" s="154"/>
    </row>
    <row r="126" spans="1:21" ht="12.75" customHeight="1">
      <c r="A126" s="134" t="s">
        <v>21</v>
      </c>
      <c r="B126" s="76">
        <v>29</v>
      </c>
      <c r="C126" s="63" t="s">
        <v>168</v>
      </c>
      <c r="D126" s="157">
        <v>116</v>
      </c>
      <c r="E126" s="63" t="s">
        <v>172</v>
      </c>
      <c r="F126" s="81" t="s">
        <v>30</v>
      </c>
      <c r="G126" s="64">
        <v>39395</v>
      </c>
      <c r="H126" s="65"/>
      <c r="I126" s="186">
        <v>9.5069444444444444E-4</v>
      </c>
      <c r="J126" s="185">
        <v>27</v>
      </c>
      <c r="K126" s="66"/>
      <c r="L126" s="73"/>
      <c r="M126" s="74"/>
      <c r="N126" s="69" t="s">
        <v>21</v>
      </c>
      <c r="O126" s="155"/>
      <c r="P126" s="156"/>
    </row>
    <row r="127" spans="1:21" ht="12.75" customHeight="1">
      <c r="A127" s="135" t="s">
        <v>21</v>
      </c>
      <c r="B127" s="75">
        <v>30</v>
      </c>
      <c r="C127" s="34" t="s">
        <v>173</v>
      </c>
      <c r="D127" s="158">
        <v>117</v>
      </c>
      <c r="E127" s="34" t="s">
        <v>174</v>
      </c>
      <c r="F127" s="55" t="s">
        <v>28</v>
      </c>
      <c r="G127" s="35">
        <v>39591</v>
      </c>
      <c r="H127" s="36"/>
      <c r="I127" s="187">
        <v>1.2379629629629631E-3</v>
      </c>
      <c r="J127" s="176">
        <v>19</v>
      </c>
      <c r="K127" s="37"/>
      <c r="L127" s="38"/>
      <c r="M127" s="39"/>
      <c r="N127" s="40" t="s">
        <v>21</v>
      </c>
      <c r="O127" s="138"/>
      <c r="P127" s="139"/>
    </row>
    <row r="128" spans="1:21" ht="12.75" customHeight="1">
      <c r="A128" s="135" t="s">
        <v>21</v>
      </c>
      <c r="B128" s="75">
        <v>30</v>
      </c>
      <c r="C128" s="34" t="s">
        <v>173</v>
      </c>
      <c r="D128" s="158">
        <v>118</v>
      </c>
      <c r="E128" s="34" t="s">
        <v>175</v>
      </c>
      <c r="F128" s="55" t="s">
        <v>30</v>
      </c>
      <c r="G128" s="35">
        <v>39489</v>
      </c>
      <c r="H128" s="36"/>
      <c r="I128" s="187">
        <v>9.2824074074074076E-4</v>
      </c>
      <c r="J128" s="176">
        <v>1</v>
      </c>
      <c r="K128" s="37"/>
      <c r="L128" s="44"/>
      <c r="M128" s="45"/>
      <c r="N128" s="40" t="s">
        <v>21</v>
      </c>
      <c r="O128" s="140">
        <f>SUM(J127:J130)</f>
        <v>24</v>
      </c>
      <c r="P128" s="141"/>
    </row>
    <row r="129" spans="1:16" ht="12.75" customHeight="1">
      <c r="A129" s="135" t="s">
        <v>21</v>
      </c>
      <c r="B129" s="75">
        <v>30</v>
      </c>
      <c r="C129" s="34" t="s">
        <v>173</v>
      </c>
      <c r="D129" s="158">
        <v>119</v>
      </c>
      <c r="E129" s="34" t="s">
        <v>176</v>
      </c>
      <c r="F129" s="55" t="s">
        <v>28</v>
      </c>
      <c r="G129" s="35">
        <v>39153</v>
      </c>
      <c r="H129" s="36"/>
      <c r="I129" s="187">
        <v>9.1018518518518521E-4</v>
      </c>
      <c r="J129" s="176">
        <v>0</v>
      </c>
      <c r="K129" s="37"/>
      <c r="L129" s="44"/>
      <c r="M129" s="48"/>
      <c r="N129" s="40" t="s">
        <v>21</v>
      </c>
      <c r="O129" s="142"/>
      <c r="P129" s="143"/>
    </row>
    <row r="130" spans="1:16" ht="12.75" customHeight="1">
      <c r="A130" s="135" t="s">
        <v>21</v>
      </c>
      <c r="B130" s="75">
        <v>30</v>
      </c>
      <c r="C130" s="34" t="s">
        <v>173</v>
      </c>
      <c r="D130" s="158">
        <v>120</v>
      </c>
      <c r="E130" s="34" t="s">
        <v>177</v>
      </c>
      <c r="F130" s="55" t="s">
        <v>30</v>
      </c>
      <c r="G130" s="35">
        <v>39499</v>
      </c>
      <c r="H130" s="36"/>
      <c r="I130" s="187">
        <v>1.1065972222222224E-3</v>
      </c>
      <c r="J130" s="176">
        <v>4</v>
      </c>
      <c r="K130" s="37"/>
      <c r="L130" s="50"/>
      <c r="M130" s="51"/>
      <c r="N130" s="40" t="s">
        <v>21</v>
      </c>
      <c r="O130" s="144"/>
      <c r="P130" s="145"/>
    </row>
    <row r="131" spans="1:16" ht="12.75" customHeight="1">
      <c r="A131" s="134" t="s">
        <v>21</v>
      </c>
      <c r="B131" s="76">
        <v>31</v>
      </c>
      <c r="C131" s="63" t="s">
        <v>178</v>
      </c>
      <c r="D131" s="157">
        <v>121</v>
      </c>
      <c r="E131" s="63" t="s">
        <v>179</v>
      </c>
      <c r="F131" s="81" t="s">
        <v>28</v>
      </c>
      <c r="G131" s="64">
        <v>39781</v>
      </c>
      <c r="H131" s="65"/>
      <c r="I131" s="186">
        <v>9.4548611111111103E-4</v>
      </c>
      <c r="J131" s="185">
        <v>13</v>
      </c>
      <c r="K131" s="66"/>
      <c r="L131" s="67"/>
      <c r="M131" s="68"/>
      <c r="N131" s="69" t="s">
        <v>21</v>
      </c>
      <c r="O131" s="150"/>
      <c r="P131" s="151"/>
    </row>
    <row r="132" spans="1:16" ht="12.75" customHeight="1">
      <c r="A132" s="134" t="s">
        <v>21</v>
      </c>
      <c r="B132" s="76">
        <v>31</v>
      </c>
      <c r="C132" s="63" t="s">
        <v>178</v>
      </c>
      <c r="D132" s="157">
        <v>122</v>
      </c>
      <c r="E132" s="63" t="s">
        <v>180</v>
      </c>
      <c r="F132" s="81" t="s">
        <v>30</v>
      </c>
      <c r="G132" s="64">
        <v>39633</v>
      </c>
      <c r="H132" s="65"/>
      <c r="I132" s="186">
        <v>8.9942129629629649E-4</v>
      </c>
      <c r="J132" s="185">
        <v>8</v>
      </c>
      <c r="K132" s="66"/>
      <c r="L132" s="70"/>
      <c r="M132" s="71"/>
      <c r="N132" s="69" t="s">
        <v>21</v>
      </c>
      <c r="O132" s="115">
        <f>SUM(J131:J134)</f>
        <v>53</v>
      </c>
      <c r="P132" s="152"/>
    </row>
    <row r="133" spans="1:16" ht="12.75" customHeight="1">
      <c r="A133" s="134" t="s">
        <v>21</v>
      </c>
      <c r="B133" s="76">
        <v>31</v>
      </c>
      <c r="C133" s="63" t="s">
        <v>178</v>
      </c>
      <c r="D133" s="157">
        <v>123</v>
      </c>
      <c r="E133" s="63" t="s">
        <v>181</v>
      </c>
      <c r="F133" s="81" t="s">
        <v>28</v>
      </c>
      <c r="G133" s="64">
        <v>39428</v>
      </c>
      <c r="H133" s="65"/>
      <c r="I133" s="186">
        <v>9.4108796296296291E-4</v>
      </c>
      <c r="J133" s="185">
        <v>10</v>
      </c>
      <c r="K133" s="66"/>
      <c r="L133" s="70"/>
      <c r="M133" s="72"/>
      <c r="N133" s="69" t="s">
        <v>21</v>
      </c>
      <c r="O133" s="153"/>
      <c r="P133" s="154"/>
    </row>
    <row r="134" spans="1:16" ht="12.75" customHeight="1">
      <c r="A134" s="134" t="s">
        <v>21</v>
      </c>
      <c r="B134" s="76">
        <v>31</v>
      </c>
      <c r="C134" s="63" t="s">
        <v>178</v>
      </c>
      <c r="D134" s="157">
        <v>124</v>
      </c>
      <c r="E134" s="63" t="s">
        <v>182</v>
      </c>
      <c r="F134" s="81" t="s">
        <v>30</v>
      </c>
      <c r="G134" s="64">
        <v>39686</v>
      </c>
      <c r="H134" s="65"/>
      <c r="I134" s="186">
        <v>1.1725694444444444E-3</v>
      </c>
      <c r="J134" s="185">
        <v>22</v>
      </c>
      <c r="K134" s="66"/>
      <c r="L134" s="73"/>
      <c r="M134" s="74"/>
      <c r="N134" s="69" t="s">
        <v>21</v>
      </c>
      <c r="O134" s="155"/>
      <c r="P134" s="156"/>
    </row>
    <row r="135" spans="1:16" ht="12.75" customHeight="1">
      <c r="A135" s="135" t="s">
        <v>21</v>
      </c>
      <c r="B135" s="75">
        <v>32</v>
      </c>
      <c r="C135" s="34" t="s">
        <v>183</v>
      </c>
      <c r="D135" s="158">
        <v>125</v>
      </c>
      <c r="E135" s="34" t="s">
        <v>184</v>
      </c>
      <c r="F135" s="55" t="s">
        <v>28</v>
      </c>
      <c r="G135" s="35">
        <v>39386</v>
      </c>
      <c r="H135" s="36"/>
      <c r="I135" s="187">
        <v>1.1167824074074075E-3</v>
      </c>
      <c r="J135" s="176">
        <v>4</v>
      </c>
      <c r="K135" s="37"/>
      <c r="L135" s="38"/>
      <c r="M135" s="39"/>
      <c r="N135" s="40" t="s">
        <v>21</v>
      </c>
      <c r="O135" s="138"/>
      <c r="P135" s="139"/>
    </row>
    <row r="136" spans="1:16" ht="12.75" customHeight="1">
      <c r="A136" s="135" t="s">
        <v>21</v>
      </c>
      <c r="B136" s="75">
        <v>32</v>
      </c>
      <c r="C136" s="34" t="s">
        <v>183</v>
      </c>
      <c r="D136" s="158">
        <v>126</v>
      </c>
      <c r="E136" s="34" t="s">
        <v>185</v>
      </c>
      <c r="F136" s="55" t="s">
        <v>30</v>
      </c>
      <c r="G136" s="35">
        <v>39197</v>
      </c>
      <c r="H136" s="36"/>
      <c r="I136" s="187">
        <v>9.234953703703702E-4</v>
      </c>
      <c r="J136" s="176">
        <v>21</v>
      </c>
      <c r="K136" s="37"/>
      <c r="L136" s="44"/>
      <c r="M136" s="45"/>
      <c r="N136" s="40" t="s">
        <v>21</v>
      </c>
      <c r="O136" s="140">
        <f>SUM(J135:J138)</f>
        <v>47</v>
      </c>
      <c r="P136" s="141"/>
    </row>
    <row r="137" spans="1:16" ht="12.75" customHeight="1">
      <c r="A137" s="135" t="s">
        <v>21</v>
      </c>
      <c r="B137" s="75">
        <v>32</v>
      </c>
      <c r="C137" s="34" t="s">
        <v>183</v>
      </c>
      <c r="D137" s="158">
        <v>127</v>
      </c>
      <c r="E137" s="34" t="s">
        <v>186</v>
      </c>
      <c r="F137" s="55" t="s">
        <v>28</v>
      </c>
      <c r="G137" s="35">
        <v>39593</v>
      </c>
      <c r="H137" s="36"/>
      <c r="I137" s="187">
        <v>8.155092592592592E-4</v>
      </c>
      <c r="J137" s="176">
        <v>1</v>
      </c>
      <c r="K137" s="37"/>
      <c r="L137" s="44"/>
      <c r="M137" s="48"/>
      <c r="N137" s="40" t="s">
        <v>21</v>
      </c>
      <c r="O137" s="142"/>
      <c r="P137" s="143"/>
    </row>
    <row r="138" spans="1:16" ht="12.75" customHeight="1">
      <c r="A138" s="135" t="s">
        <v>21</v>
      </c>
      <c r="B138" s="75">
        <v>32</v>
      </c>
      <c r="C138" s="34" t="s">
        <v>183</v>
      </c>
      <c r="D138" s="158">
        <v>128</v>
      </c>
      <c r="E138" s="34" t="s">
        <v>187</v>
      </c>
      <c r="F138" s="55" t="s">
        <v>30</v>
      </c>
      <c r="G138" s="35">
        <v>39378</v>
      </c>
      <c r="H138" s="36"/>
      <c r="I138" s="187">
        <v>8.5347222222222237E-4</v>
      </c>
      <c r="J138" s="176">
        <v>21</v>
      </c>
      <c r="K138" s="37"/>
      <c r="L138" s="50"/>
      <c r="M138" s="51"/>
      <c r="N138" s="40" t="s">
        <v>21</v>
      </c>
      <c r="O138" s="144"/>
      <c r="P138" s="145"/>
    </row>
    <row r="139" spans="1:16" ht="12.75" customHeight="1">
      <c r="A139" s="134" t="s">
        <v>21</v>
      </c>
      <c r="B139" s="76">
        <v>33</v>
      </c>
      <c r="C139" s="63" t="s">
        <v>188</v>
      </c>
      <c r="D139" s="157">
        <v>129</v>
      </c>
      <c r="E139" s="63" t="s">
        <v>189</v>
      </c>
      <c r="F139" s="81" t="s">
        <v>28</v>
      </c>
      <c r="G139" s="64">
        <v>39461</v>
      </c>
      <c r="H139" s="65"/>
      <c r="I139" s="186">
        <v>8.0949074074074072E-4</v>
      </c>
      <c r="J139" s="185">
        <v>12</v>
      </c>
      <c r="K139" s="66"/>
      <c r="L139" s="67"/>
      <c r="M139" s="68"/>
      <c r="N139" s="69" t="s">
        <v>21</v>
      </c>
      <c r="O139" s="150"/>
      <c r="P139" s="151"/>
    </row>
    <row r="140" spans="1:16" ht="12.75" customHeight="1">
      <c r="A140" s="134" t="s">
        <v>21</v>
      </c>
      <c r="B140" s="76">
        <v>33</v>
      </c>
      <c r="C140" s="63" t="s">
        <v>188</v>
      </c>
      <c r="D140" s="157">
        <v>130</v>
      </c>
      <c r="E140" s="63" t="s">
        <v>190</v>
      </c>
      <c r="F140" s="81" t="s">
        <v>30</v>
      </c>
      <c r="G140" s="64">
        <v>39532</v>
      </c>
      <c r="H140" s="65"/>
      <c r="I140" s="186">
        <v>7.8784722222222233E-4</v>
      </c>
      <c r="J140" s="185">
        <v>3</v>
      </c>
      <c r="K140" s="66"/>
      <c r="L140" s="70"/>
      <c r="M140" s="71"/>
      <c r="N140" s="69" t="s">
        <v>21</v>
      </c>
      <c r="O140" s="115">
        <f>SUM(J139:J142)</f>
        <v>34</v>
      </c>
      <c r="P140" s="152"/>
    </row>
    <row r="141" spans="1:16" ht="12.75" customHeight="1">
      <c r="A141" s="134" t="s">
        <v>21</v>
      </c>
      <c r="B141" s="76">
        <v>33</v>
      </c>
      <c r="C141" s="63" t="s">
        <v>188</v>
      </c>
      <c r="D141" s="157">
        <v>131</v>
      </c>
      <c r="E141" s="63" t="s">
        <v>191</v>
      </c>
      <c r="F141" s="81" t="s">
        <v>28</v>
      </c>
      <c r="G141" s="64">
        <v>39525</v>
      </c>
      <c r="H141" s="65"/>
      <c r="I141" s="186">
        <v>8.30787037037037E-4</v>
      </c>
      <c r="J141" s="185">
        <v>3</v>
      </c>
      <c r="K141" s="66"/>
      <c r="L141" s="70"/>
      <c r="M141" s="72"/>
      <c r="N141" s="69" t="s">
        <v>21</v>
      </c>
      <c r="O141" s="153"/>
      <c r="P141" s="154"/>
    </row>
    <row r="142" spans="1:16" ht="12.75" customHeight="1">
      <c r="A142" s="134" t="s">
        <v>21</v>
      </c>
      <c r="B142" s="76">
        <v>33</v>
      </c>
      <c r="C142" s="63" t="s">
        <v>188</v>
      </c>
      <c r="D142" s="157">
        <v>132</v>
      </c>
      <c r="E142" s="63" t="s">
        <v>192</v>
      </c>
      <c r="F142" s="81" t="s">
        <v>30</v>
      </c>
      <c r="G142" s="64">
        <v>39773</v>
      </c>
      <c r="H142" s="65"/>
      <c r="I142" s="186">
        <v>8.4895833333333318E-4</v>
      </c>
      <c r="J142" s="185">
        <v>16</v>
      </c>
      <c r="K142" s="66"/>
      <c r="L142" s="73"/>
      <c r="M142" s="74"/>
      <c r="N142" s="69" t="s">
        <v>21</v>
      </c>
      <c r="O142" s="155"/>
      <c r="P142" s="156"/>
    </row>
    <row r="143" spans="1:16" ht="12.75" customHeight="1">
      <c r="A143" s="135" t="s">
        <v>21</v>
      </c>
      <c r="B143" s="75">
        <v>34</v>
      </c>
      <c r="C143" s="34" t="s">
        <v>193</v>
      </c>
      <c r="D143" s="158">
        <v>133</v>
      </c>
      <c r="E143" s="34" t="s">
        <v>194</v>
      </c>
      <c r="F143" s="55" t="s">
        <v>28</v>
      </c>
      <c r="G143" s="35">
        <v>39224</v>
      </c>
      <c r="H143" s="36"/>
      <c r="I143" s="187">
        <v>9.9236111111111118E-4</v>
      </c>
      <c r="J143" s="176">
        <v>13</v>
      </c>
      <c r="K143" s="37"/>
      <c r="L143" s="38"/>
      <c r="M143" s="39"/>
      <c r="N143" s="40" t="s">
        <v>21</v>
      </c>
      <c r="O143" s="138"/>
      <c r="P143" s="139"/>
    </row>
    <row r="144" spans="1:16" ht="12.75" customHeight="1">
      <c r="A144" s="135" t="s">
        <v>21</v>
      </c>
      <c r="B144" s="75">
        <v>34</v>
      </c>
      <c r="C144" s="34" t="s">
        <v>193</v>
      </c>
      <c r="D144" s="158">
        <v>134</v>
      </c>
      <c r="E144" s="34" t="s">
        <v>195</v>
      </c>
      <c r="F144" s="55" t="s">
        <v>30</v>
      </c>
      <c r="G144" s="35">
        <v>39278</v>
      </c>
      <c r="H144" s="36"/>
      <c r="I144" s="187">
        <v>1.3315972222222221E-3</v>
      </c>
      <c r="J144" s="176">
        <v>15</v>
      </c>
      <c r="K144" s="37"/>
      <c r="L144" s="44"/>
      <c r="M144" s="45"/>
      <c r="N144" s="40" t="s">
        <v>21</v>
      </c>
      <c r="O144" s="140">
        <f>SUM(J143:J146)</f>
        <v>70</v>
      </c>
      <c r="P144" s="141"/>
    </row>
    <row r="145" spans="1:21" ht="12.75" customHeight="1">
      <c r="A145" s="135" t="s">
        <v>21</v>
      </c>
      <c r="B145" s="75">
        <v>34</v>
      </c>
      <c r="C145" s="34" t="s">
        <v>193</v>
      </c>
      <c r="D145" s="158">
        <v>135</v>
      </c>
      <c r="E145" s="34" t="s">
        <v>196</v>
      </c>
      <c r="F145" s="55" t="s">
        <v>28</v>
      </c>
      <c r="G145" s="35">
        <v>39650</v>
      </c>
      <c r="H145" s="36"/>
      <c r="I145" s="187">
        <v>9.9398148148148154E-4</v>
      </c>
      <c r="J145" s="176">
        <v>14</v>
      </c>
      <c r="K145" s="37"/>
      <c r="L145" s="44"/>
      <c r="M145" s="48"/>
      <c r="N145" s="40" t="s">
        <v>21</v>
      </c>
      <c r="O145" s="142"/>
      <c r="P145" s="143"/>
    </row>
    <row r="146" spans="1:21" ht="12.75" customHeight="1">
      <c r="A146" s="135" t="s">
        <v>21</v>
      </c>
      <c r="B146" s="75">
        <v>34</v>
      </c>
      <c r="C146" s="34" t="s">
        <v>193</v>
      </c>
      <c r="D146" s="158">
        <v>136</v>
      </c>
      <c r="E146" s="34" t="s">
        <v>197</v>
      </c>
      <c r="F146" s="55" t="s">
        <v>30</v>
      </c>
      <c r="G146" s="35">
        <v>39645</v>
      </c>
      <c r="H146" s="36"/>
      <c r="I146" s="187">
        <v>9.9606481481481486E-4</v>
      </c>
      <c r="J146" s="176">
        <v>28</v>
      </c>
      <c r="K146" s="37"/>
      <c r="L146" s="50"/>
      <c r="M146" s="51"/>
      <c r="N146" s="40" t="s">
        <v>21</v>
      </c>
      <c r="O146" s="144"/>
      <c r="P146" s="145"/>
    </row>
    <row r="147" spans="1:21" ht="12.75" customHeight="1">
      <c r="A147" s="134" t="s">
        <v>21</v>
      </c>
      <c r="B147" s="76">
        <v>35</v>
      </c>
      <c r="C147" s="63" t="s">
        <v>198</v>
      </c>
      <c r="D147" s="157">
        <v>137</v>
      </c>
      <c r="E147" s="63" t="s">
        <v>199</v>
      </c>
      <c r="F147" s="81" t="s">
        <v>28</v>
      </c>
      <c r="G147" s="64">
        <v>39464</v>
      </c>
      <c r="H147" s="65"/>
      <c r="I147" s="186">
        <v>8.0949074074074072E-4</v>
      </c>
      <c r="J147" s="185">
        <v>14</v>
      </c>
      <c r="K147" s="66"/>
      <c r="L147" s="67"/>
      <c r="M147" s="68"/>
      <c r="N147" s="69" t="s">
        <v>21</v>
      </c>
      <c r="O147" s="150"/>
      <c r="P147" s="151"/>
    </row>
    <row r="148" spans="1:21" ht="12.75" customHeight="1">
      <c r="A148" s="134" t="s">
        <v>21</v>
      </c>
      <c r="B148" s="76">
        <v>35</v>
      </c>
      <c r="C148" s="63" t="s">
        <v>198</v>
      </c>
      <c r="D148" s="157">
        <v>138</v>
      </c>
      <c r="E148" s="63" t="s">
        <v>200</v>
      </c>
      <c r="F148" s="81" t="s">
        <v>30</v>
      </c>
      <c r="G148" s="64">
        <v>39708</v>
      </c>
      <c r="H148" s="65"/>
      <c r="I148" s="186">
        <v>7.7407407407407416E-4</v>
      </c>
      <c r="J148" s="185">
        <v>23</v>
      </c>
      <c r="K148" s="66"/>
      <c r="L148" s="70"/>
      <c r="M148" s="71"/>
      <c r="N148" s="69" t="s">
        <v>21</v>
      </c>
      <c r="O148" s="115">
        <f>SUM(J147:J150)</f>
        <v>101</v>
      </c>
      <c r="P148" s="152"/>
    </row>
    <row r="149" spans="1:21" ht="12.75" customHeight="1">
      <c r="A149" s="134" t="s">
        <v>21</v>
      </c>
      <c r="B149" s="76">
        <v>35</v>
      </c>
      <c r="C149" s="63" t="s">
        <v>198</v>
      </c>
      <c r="D149" s="157">
        <v>139</v>
      </c>
      <c r="E149" s="63" t="s">
        <v>201</v>
      </c>
      <c r="F149" s="81" t="s">
        <v>28</v>
      </c>
      <c r="G149" s="64">
        <v>39935</v>
      </c>
      <c r="H149" s="65"/>
      <c r="I149" s="186">
        <v>1.0046296296296298E-3</v>
      </c>
      <c r="J149" s="185">
        <v>40</v>
      </c>
      <c r="K149" s="66"/>
      <c r="L149" s="70"/>
      <c r="M149" s="72"/>
      <c r="N149" s="69" t="s">
        <v>21</v>
      </c>
      <c r="O149" s="153"/>
      <c r="P149" s="154"/>
    </row>
    <row r="150" spans="1:21" ht="12.75" customHeight="1">
      <c r="A150" s="134" t="s">
        <v>21</v>
      </c>
      <c r="B150" s="76">
        <v>35</v>
      </c>
      <c r="C150" s="63" t="s">
        <v>198</v>
      </c>
      <c r="D150" s="157">
        <v>140</v>
      </c>
      <c r="E150" s="63" t="s">
        <v>202</v>
      </c>
      <c r="F150" s="81" t="s">
        <v>30</v>
      </c>
      <c r="G150" s="64">
        <v>39486</v>
      </c>
      <c r="H150" s="65"/>
      <c r="I150" s="186">
        <v>7.6365740740740734E-4</v>
      </c>
      <c r="J150" s="185">
        <v>24</v>
      </c>
      <c r="K150" s="66"/>
      <c r="L150" s="73"/>
      <c r="M150" s="74"/>
      <c r="N150" s="69" t="s">
        <v>21</v>
      </c>
      <c r="O150" s="155"/>
      <c r="P150" s="156"/>
    </row>
    <row r="151" spans="1:21" ht="12.75" customHeight="1">
      <c r="A151" s="135" t="s">
        <v>21</v>
      </c>
      <c r="B151" s="75">
        <v>36</v>
      </c>
      <c r="C151" s="34" t="s">
        <v>203</v>
      </c>
      <c r="D151" s="158">
        <v>141</v>
      </c>
      <c r="E151" s="34" t="s">
        <v>204</v>
      </c>
      <c r="F151" s="55" t="s">
        <v>28</v>
      </c>
      <c r="G151" s="35">
        <v>39332</v>
      </c>
      <c r="H151" s="36"/>
      <c r="I151" s="187">
        <v>6.4432870370370371E-4</v>
      </c>
      <c r="J151" s="176">
        <v>7</v>
      </c>
      <c r="K151" s="37"/>
      <c r="L151" s="38"/>
      <c r="M151" s="39"/>
      <c r="N151" s="40" t="s">
        <v>21</v>
      </c>
      <c r="O151" s="138"/>
      <c r="P151" s="139"/>
    </row>
    <row r="152" spans="1:21" ht="12.75" customHeight="1">
      <c r="A152" s="135" t="s">
        <v>21</v>
      </c>
      <c r="B152" s="75">
        <v>36</v>
      </c>
      <c r="C152" s="34" t="s">
        <v>203</v>
      </c>
      <c r="D152" s="158">
        <v>142</v>
      </c>
      <c r="E152" s="34" t="s">
        <v>205</v>
      </c>
      <c r="F152" s="55" t="s">
        <v>30</v>
      </c>
      <c r="G152" s="35">
        <v>39446</v>
      </c>
      <c r="H152" s="36"/>
      <c r="I152" s="187">
        <v>8.429398148148147E-4</v>
      </c>
      <c r="J152" s="176">
        <v>26</v>
      </c>
      <c r="K152" s="37"/>
      <c r="L152" s="44"/>
      <c r="M152" s="45"/>
      <c r="N152" s="40" t="s">
        <v>21</v>
      </c>
      <c r="O152" s="140">
        <f>SUM(J151:J154)</f>
        <v>61</v>
      </c>
      <c r="P152" s="141"/>
    </row>
    <row r="153" spans="1:21" ht="12.75" customHeight="1">
      <c r="A153" s="135" t="s">
        <v>21</v>
      </c>
      <c r="B153" s="75">
        <v>36</v>
      </c>
      <c r="C153" s="34" t="s">
        <v>203</v>
      </c>
      <c r="D153" s="158">
        <v>143</v>
      </c>
      <c r="E153" s="34" t="s">
        <v>206</v>
      </c>
      <c r="F153" s="55" t="s">
        <v>28</v>
      </c>
      <c r="G153" s="35">
        <v>39234</v>
      </c>
      <c r="H153" s="36"/>
      <c r="I153" s="187">
        <v>8.278935185185185E-4</v>
      </c>
      <c r="J153" s="176">
        <v>8</v>
      </c>
      <c r="K153" s="37"/>
      <c r="L153" s="44"/>
      <c r="M153" s="48"/>
      <c r="N153" s="40" t="s">
        <v>21</v>
      </c>
      <c r="O153" s="142"/>
      <c r="P153" s="143"/>
    </row>
    <row r="154" spans="1:21" ht="12.75" customHeight="1">
      <c r="A154" s="135" t="s">
        <v>21</v>
      </c>
      <c r="B154" s="75">
        <v>36</v>
      </c>
      <c r="C154" s="34" t="s">
        <v>203</v>
      </c>
      <c r="D154" s="158">
        <v>144</v>
      </c>
      <c r="E154" s="34" t="s">
        <v>207</v>
      </c>
      <c r="F154" s="55" t="s">
        <v>30</v>
      </c>
      <c r="G154" s="35">
        <v>39290</v>
      </c>
      <c r="H154" s="36"/>
      <c r="I154" s="187">
        <v>1.1650462962962962E-3</v>
      </c>
      <c r="J154" s="176">
        <v>20</v>
      </c>
      <c r="K154" s="37"/>
      <c r="L154" s="50"/>
      <c r="M154" s="51"/>
      <c r="N154" s="40" t="s">
        <v>21</v>
      </c>
      <c r="O154" s="144"/>
      <c r="P154" s="145"/>
    </row>
    <row r="155" spans="1:21" ht="12.75" customHeight="1">
      <c r="A155" s="134" t="s">
        <v>21</v>
      </c>
      <c r="B155" s="76">
        <v>37</v>
      </c>
      <c r="C155" s="63" t="s">
        <v>208</v>
      </c>
      <c r="D155" s="157">
        <v>145</v>
      </c>
      <c r="E155" s="63" t="s">
        <v>209</v>
      </c>
      <c r="F155" s="81" t="s">
        <v>28</v>
      </c>
      <c r="G155" s="64">
        <v>39588</v>
      </c>
      <c r="H155" s="65"/>
      <c r="I155" s="186">
        <v>7.9988425925925919E-4</v>
      </c>
      <c r="J155" s="185">
        <v>11</v>
      </c>
      <c r="K155" s="66"/>
      <c r="L155" s="67"/>
      <c r="M155" s="68"/>
      <c r="N155" s="69" t="s">
        <v>21</v>
      </c>
      <c r="O155" s="150"/>
      <c r="P155" s="151"/>
    </row>
    <row r="156" spans="1:21" ht="12.75" customHeight="1">
      <c r="A156" s="134" t="s">
        <v>21</v>
      </c>
      <c r="B156" s="76">
        <v>37</v>
      </c>
      <c r="C156" s="63" t="s">
        <v>208</v>
      </c>
      <c r="D156" s="157">
        <v>146</v>
      </c>
      <c r="E156" s="63" t="s">
        <v>210</v>
      </c>
      <c r="F156" s="81" t="s">
        <v>30</v>
      </c>
      <c r="G156" s="64">
        <v>39583</v>
      </c>
      <c r="H156" s="65"/>
      <c r="I156" s="186">
        <v>7.874999999999999E-4</v>
      </c>
      <c r="J156" s="185">
        <v>15</v>
      </c>
      <c r="K156" s="66"/>
      <c r="L156" s="70"/>
      <c r="M156" s="71"/>
      <c r="N156" s="69" t="s">
        <v>21</v>
      </c>
      <c r="O156" s="115">
        <f>SUM(J155:J158)</f>
        <v>92</v>
      </c>
      <c r="P156" s="152"/>
      <c r="U156" s="1"/>
    </row>
    <row r="157" spans="1:21" ht="12.75" customHeight="1">
      <c r="A157" s="134" t="s">
        <v>21</v>
      </c>
      <c r="B157" s="76">
        <v>37</v>
      </c>
      <c r="C157" s="63" t="s">
        <v>208</v>
      </c>
      <c r="D157" s="157">
        <v>147</v>
      </c>
      <c r="E157" s="63" t="s">
        <v>211</v>
      </c>
      <c r="F157" s="81" t="s">
        <v>28</v>
      </c>
      <c r="G157" s="64">
        <v>39829</v>
      </c>
      <c r="H157" s="65"/>
      <c r="I157" s="186">
        <v>9.6273148148148151E-4</v>
      </c>
      <c r="J157" s="185">
        <v>18</v>
      </c>
      <c r="K157" s="66"/>
      <c r="L157" s="70"/>
      <c r="M157" s="72"/>
      <c r="N157" s="69" t="s">
        <v>21</v>
      </c>
      <c r="O157" s="153"/>
      <c r="P157" s="154"/>
      <c r="U157" s="1"/>
    </row>
    <row r="158" spans="1:21" ht="12.75" customHeight="1">
      <c r="A158" s="134" t="s">
        <v>21</v>
      </c>
      <c r="B158" s="76">
        <v>37</v>
      </c>
      <c r="C158" s="63" t="s">
        <v>208</v>
      </c>
      <c r="D158" s="157">
        <v>148</v>
      </c>
      <c r="E158" s="63" t="s">
        <v>212</v>
      </c>
      <c r="F158" s="81" t="s">
        <v>30</v>
      </c>
      <c r="G158" s="64">
        <v>39924</v>
      </c>
      <c r="H158" s="65"/>
      <c r="I158" s="186">
        <v>1.804050925925926E-3</v>
      </c>
      <c r="J158" s="185">
        <v>48</v>
      </c>
      <c r="K158" s="66"/>
      <c r="L158" s="73"/>
      <c r="M158" s="74"/>
      <c r="N158" s="69" t="s">
        <v>21</v>
      </c>
      <c r="O158" s="155"/>
      <c r="P158" s="156"/>
    </row>
    <row r="159" spans="1:21" ht="12.75" customHeight="1">
      <c r="A159" s="135" t="s">
        <v>21</v>
      </c>
      <c r="B159" s="75">
        <v>38</v>
      </c>
      <c r="C159" s="34" t="s">
        <v>213</v>
      </c>
      <c r="D159" s="158">
        <v>149</v>
      </c>
      <c r="E159" s="34" t="s">
        <v>214</v>
      </c>
      <c r="F159" s="55" t="s">
        <v>28</v>
      </c>
      <c r="G159" s="35">
        <v>39728</v>
      </c>
      <c r="H159" s="36"/>
      <c r="I159" s="187">
        <v>9.0752314814814819E-4</v>
      </c>
      <c r="J159" s="176">
        <v>30</v>
      </c>
      <c r="K159" s="37"/>
      <c r="L159" s="38"/>
      <c r="M159" s="39"/>
      <c r="N159" s="40" t="s">
        <v>21</v>
      </c>
      <c r="O159" s="138"/>
      <c r="P159" s="139"/>
    </row>
    <row r="160" spans="1:21" ht="12.75" customHeight="1">
      <c r="A160" s="135" t="s">
        <v>21</v>
      </c>
      <c r="B160" s="75">
        <v>38</v>
      </c>
      <c r="C160" s="34" t="s">
        <v>213</v>
      </c>
      <c r="D160" s="158">
        <v>150</v>
      </c>
      <c r="E160" s="34" t="s">
        <v>215</v>
      </c>
      <c r="F160" s="55" t="s">
        <v>30</v>
      </c>
      <c r="G160" s="35">
        <v>39535</v>
      </c>
      <c r="H160" s="36"/>
      <c r="I160" s="187">
        <v>8.3125000000000007E-4</v>
      </c>
      <c r="J160" s="176">
        <v>52</v>
      </c>
      <c r="K160" s="37"/>
      <c r="L160" s="44"/>
      <c r="M160" s="45"/>
      <c r="N160" s="40" t="s">
        <v>21</v>
      </c>
      <c r="O160" s="140">
        <f>SUM(J159:J162)</f>
        <v>132</v>
      </c>
      <c r="P160" s="141"/>
    </row>
    <row r="161" spans="1:20" ht="12.75" customHeight="1">
      <c r="A161" s="135" t="s">
        <v>21</v>
      </c>
      <c r="B161" s="75">
        <v>38</v>
      </c>
      <c r="C161" s="34" t="s">
        <v>213</v>
      </c>
      <c r="D161" s="158">
        <v>151</v>
      </c>
      <c r="E161" s="34" t="s">
        <v>216</v>
      </c>
      <c r="F161" s="55" t="s">
        <v>28</v>
      </c>
      <c r="G161" s="35">
        <v>39730</v>
      </c>
      <c r="H161" s="36"/>
      <c r="I161" s="187">
        <v>6.8680555555555563E-4</v>
      </c>
      <c r="J161" s="176">
        <v>15</v>
      </c>
      <c r="K161" s="37"/>
      <c r="L161" s="44"/>
      <c r="M161" s="48"/>
      <c r="N161" s="40" t="s">
        <v>21</v>
      </c>
      <c r="O161" s="142"/>
      <c r="P161" s="143"/>
    </row>
    <row r="162" spans="1:20" ht="12.75" customHeight="1">
      <c r="A162" s="135" t="s">
        <v>21</v>
      </c>
      <c r="B162" s="75">
        <v>38</v>
      </c>
      <c r="C162" s="34" t="s">
        <v>213</v>
      </c>
      <c r="D162" s="158">
        <v>152</v>
      </c>
      <c r="E162" s="34" t="s">
        <v>217</v>
      </c>
      <c r="F162" s="55" t="s">
        <v>30</v>
      </c>
      <c r="G162" s="35">
        <v>39622</v>
      </c>
      <c r="H162" s="36"/>
      <c r="I162" s="187">
        <v>9.1273148148148149E-4</v>
      </c>
      <c r="J162" s="176">
        <v>35</v>
      </c>
      <c r="K162" s="37"/>
      <c r="L162" s="50"/>
      <c r="M162" s="51"/>
      <c r="N162" s="40" t="s">
        <v>21</v>
      </c>
      <c r="O162" s="144"/>
      <c r="P162" s="145"/>
    </row>
    <row r="163" spans="1:20" ht="12.75" customHeight="1">
      <c r="A163" s="134" t="s">
        <v>21</v>
      </c>
      <c r="B163" s="76">
        <v>39</v>
      </c>
      <c r="C163" s="63" t="s">
        <v>218</v>
      </c>
      <c r="D163" s="157">
        <v>153</v>
      </c>
      <c r="E163" s="63" t="s">
        <v>219</v>
      </c>
      <c r="F163" s="81" t="s">
        <v>28</v>
      </c>
      <c r="G163" s="64">
        <v>39111</v>
      </c>
      <c r="H163" s="65"/>
      <c r="I163" s="186">
        <v>9.2094907407407414E-4</v>
      </c>
      <c r="J163" s="185">
        <v>25</v>
      </c>
      <c r="K163" s="66"/>
      <c r="L163" s="67"/>
      <c r="M163" s="68"/>
      <c r="N163" s="69" t="s">
        <v>21</v>
      </c>
      <c r="O163" s="150"/>
      <c r="P163" s="151"/>
    </row>
    <row r="164" spans="1:20" ht="12.75" customHeight="1">
      <c r="A164" s="134" t="s">
        <v>21</v>
      </c>
      <c r="B164" s="76">
        <v>39</v>
      </c>
      <c r="C164" s="63" t="s">
        <v>218</v>
      </c>
      <c r="D164" s="157">
        <v>154</v>
      </c>
      <c r="E164" s="63" t="s">
        <v>220</v>
      </c>
      <c r="F164" s="81" t="s">
        <v>30</v>
      </c>
      <c r="G164" s="64">
        <v>39332</v>
      </c>
      <c r="H164" s="65"/>
      <c r="I164" s="186">
        <v>6.7465277777777782E-4</v>
      </c>
      <c r="J164" s="185">
        <v>16</v>
      </c>
      <c r="K164" s="66"/>
      <c r="L164" s="70"/>
      <c r="M164" s="71"/>
      <c r="N164" s="69" t="s">
        <v>21</v>
      </c>
      <c r="O164" s="115">
        <f>SUM(J163:J166)</f>
        <v>87</v>
      </c>
      <c r="P164" s="152"/>
    </row>
    <row r="165" spans="1:20" ht="12.75" customHeight="1">
      <c r="A165" s="134" t="s">
        <v>21</v>
      </c>
      <c r="B165" s="76">
        <v>39</v>
      </c>
      <c r="C165" s="63" t="s">
        <v>218</v>
      </c>
      <c r="D165" s="157">
        <v>155</v>
      </c>
      <c r="E165" s="63" t="s">
        <v>221</v>
      </c>
      <c r="F165" s="81" t="s">
        <v>28</v>
      </c>
      <c r="G165" s="64">
        <v>39181</v>
      </c>
      <c r="H165" s="65"/>
      <c r="I165" s="186">
        <v>6.9224537037037041E-4</v>
      </c>
      <c r="J165" s="185">
        <v>19</v>
      </c>
      <c r="K165" s="66"/>
      <c r="L165" s="70"/>
      <c r="M165" s="72"/>
      <c r="N165" s="69" t="s">
        <v>21</v>
      </c>
      <c r="O165" s="153"/>
      <c r="P165" s="154"/>
    </row>
    <row r="166" spans="1:20" ht="12.75" customHeight="1">
      <c r="A166" s="134" t="s">
        <v>21</v>
      </c>
      <c r="B166" s="76">
        <v>39</v>
      </c>
      <c r="C166" s="63" t="s">
        <v>218</v>
      </c>
      <c r="D166" s="157">
        <v>156</v>
      </c>
      <c r="E166" s="63" t="s">
        <v>222</v>
      </c>
      <c r="F166" s="81" t="s">
        <v>30</v>
      </c>
      <c r="G166" s="64">
        <v>39121</v>
      </c>
      <c r="H166" s="65"/>
      <c r="I166" s="186">
        <v>7.8912037037037047E-4</v>
      </c>
      <c r="J166" s="185">
        <v>27</v>
      </c>
      <c r="K166" s="66"/>
      <c r="L166" s="73"/>
      <c r="M166" s="74"/>
      <c r="N166" s="69" t="s">
        <v>21</v>
      </c>
      <c r="O166" s="155"/>
      <c r="P166" s="156"/>
    </row>
    <row r="167" spans="1:20" ht="12.75" customHeight="1">
      <c r="A167" s="135" t="s">
        <v>21</v>
      </c>
      <c r="B167" s="75">
        <v>40</v>
      </c>
      <c r="C167" s="34" t="s">
        <v>223</v>
      </c>
      <c r="D167" s="158">
        <v>157</v>
      </c>
      <c r="E167" s="34" t="s">
        <v>224</v>
      </c>
      <c r="F167" s="55" t="s">
        <v>28</v>
      </c>
      <c r="G167" s="35">
        <v>39083</v>
      </c>
      <c r="H167" s="36"/>
      <c r="I167" s="187">
        <v>6.5914351851851854E-4</v>
      </c>
      <c r="J167" s="176">
        <v>15</v>
      </c>
      <c r="K167" s="37"/>
      <c r="L167" s="38"/>
      <c r="M167" s="39"/>
      <c r="N167" s="40" t="s">
        <v>21</v>
      </c>
      <c r="O167" s="138"/>
      <c r="P167" s="139"/>
    </row>
    <row r="168" spans="1:20" ht="12.75" customHeight="1">
      <c r="A168" s="135" t="s">
        <v>21</v>
      </c>
      <c r="B168" s="75">
        <v>40</v>
      </c>
      <c r="C168" s="34" t="s">
        <v>223</v>
      </c>
      <c r="D168" s="158">
        <v>158</v>
      </c>
      <c r="E168" s="34" t="s">
        <v>225</v>
      </c>
      <c r="F168" s="55" t="s">
        <v>30</v>
      </c>
      <c r="G168" s="35">
        <v>39335</v>
      </c>
      <c r="H168" s="36"/>
      <c r="I168" s="187">
        <v>6.625E-4</v>
      </c>
      <c r="J168" s="176">
        <v>26</v>
      </c>
      <c r="K168" s="37"/>
      <c r="L168" s="44"/>
      <c r="M168" s="45"/>
      <c r="N168" s="40" t="s">
        <v>21</v>
      </c>
      <c r="O168" s="140">
        <f>SUM(J167:J170)</f>
        <v>74</v>
      </c>
      <c r="P168" s="141"/>
    </row>
    <row r="169" spans="1:20" ht="12.75" customHeight="1">
      <c r="A169" s="135" t="s">
        <v>21</v>
      </c>
      <c r="B169" s="75">
        <v>40</v>
      </c>
      <c r="C169" s="34" t="s">
        <v>223</v>
      </c>
      <c r="D169" s="158">
        <v>159</v>
      </c>
      <c r="E169" s="34" t="s">
        <v>226</v>
      </c>
      <c r="F169" s="55" t="s">
        <v>28</v>
      </c>
      <c r="G169" s="35">
        <v>39090</v>
      </c>
      <c r="H169" s="36"/>
      <c r="I169" s="187">
        <v>7.906250000000001E-4</v>
      </c>
      <c r="J169" s="176">
        <v>13</v>
      </c>
      <c r="K169" s="37"/>
      <c r="L169" s="44"/>
      <c r="M169" s="48"/>
      <c r="N169" s="40" t="s">
        <v>21</v>
      </c>
      <c r="O169" s="142"/>
      <c r="P169" s="143"/>
    </row>
    <row r="170" spans="1:20" ht="12.75" customHeight="1">
      <c r="A170" s="135" t="s">
        <v>21</v>
      </c>
      <c r="B170" s="75">
        <v>40</v>
      </c>
      <c r="C170" s="34" t="s">
        <v>223</v>
      </c>
      <c r="D170" s="158">
        <v>160</v>
      </c>
      <c r="E170" s="34" t="s">
        <v>227</v>
      </c>
      <c r="F170" s="55" t="s">
        <v>30</v>
      </c>
      <c r="G170" s="35">
        <v>39456</v>
      </c>
      <c r="H170" s="36"/>
      <c r="I170" s="187">
        <v>8.3587962962962956E-4</v>
      </c>
      <c r="J170" s="176">
        <v>20</v>
      </c>
      <c r="K170" s="37"/>
      <c r="L170" s="50"/>
      <c r="M170" s="51"/>
      <c r="N170" s="40" t="s">
        <v>21</v>
      </c>
      <c r="O170" s="144"/>
      <c r="P170" s="145"/>
    </row>
    <row r="171" spans="1:20" ht="12.75" hidden="1" customHeight="1">
      <c r="A171" s="136" t="s">
        <v>22</v>
      </c>
      <c r="B171" s="76">
        <v>41</v>
      </c>
      <c r="C171" s="63" t="s">
        <v>228</v>
      </c>
      <c r="D171" s="157">
        <v>161</v>
      </c>
      <c r="E171" s="63" t="s">
        <v>229</v>
      </c>
      <c r="F171" s="81" t="s">
        <v>28</v>
      </c>
      <c r="G171" s="64">
        <v>39543</v>
      </c>
      <c r="H171" s="65"/>
      <c r="I171" s="87"/>
      <c r="J171" s="66"/>
      <c r="K171" s="66"/>
      <c r="L171" s="67"/>
      <c r="M171" s="68"/>
      <c r="N171" s="69" t="s">
        <v>22</v>
      </c>
      <c r="O171" s="113"/>
      <c r="P171" s="114"/>
    </row>
    <row r="172" spans="1:20" ht="12.75" hidden="1" customHeight="1">
      <c r="A172" s="136" t="s">
        <v>22</v>
      </c>
      <c r="B172" s="76">
        <v>41</v>
      </c>
      <c r="C172" s="63" t="s">
        <v>228</v>
      </c>
      <c r="D172" s="157">
        <v>162</v>
      </c>
      <c r="E172" s="63" t="s">
        <v>230</v>
      </c>
      <c r="F172" s="81" t="s">
        <v>30</v>
      </c>
      <c r="G172" s="64">
        <v>39660</v>
      </c>
      <c r="H172" s="65"/>
      <c r="I172" s="87"/>
      <c r="J172" s="66"/>
      <c r="K172" s="66"/>
      <c r="L172" s="70"/>
      <c r="M172" s="71"/>
      <c r="N172" s="69" t="s">
        <v>22</v>
      </c>
      <c r="O172" s="115">
        <f>SUM(J171:J174)</f>
        <v>0</v>
      </c>
      <c r="P172" s="116" t="str">
        <f>IF(OR(H172="",O172=""),"",RANK(O172,$K$11:$K$350,1))</f>
        <v/>
      </c>
    </row>
    <row r="173" spans="1:20" ht="12.75" hidden="1" customHeight="1">
      <c r="A173" s="136" t="s">
        <v>22</v>
      </c>
      <c r="B173" s="76">
        <v>41</v>
      </c>
      <c r="C173" s="63" t="s">
        <v>228</v>
      </c>
      <c r="D173" s="157">
        <v>163</v>
      </c>
      <c r="E173" s="63" t="s">
        <v>231</v>
      </c>
      <c r="F173" s="81" t="s">
        <v>28</v>
      </c>
      <c r="G173" s="64">
        <v>39553</v>
      </c>
      <c r="H173" s="65"/>
      <c r="I173" s="87"/>
      <c r="J173" s="66"/>
      <c r="K173" s="66"/>
      <c r="L173" s="70"/>
      <c r="M173" s="72"/>
      <c r="N173" s="69" t="s">
        <v>22</v>
      </c>
      <c r="O173" s="115"/>
      <c r="P173" s="117"/>
    </row>
    <row r="174" spans="1:20" ht="12.75" hidden="1" customHeight="1">
      <c r="A174" s="136" t="s">
        <v>22</v>
      </c>
      <c r="B174" s="76">
        <v>41</v>
      </c>
      <c r="C174" s="63" t="s">
        <v>228</v>
      </c>
      <c r="D174" s="157">
        <v>164</v>
      </c>
      <c r="E174" s="63" t="s">
        <v>232</v>
      </c>
      <c r="F174" s="81" t="s">
        <v>30</v>
      </c>
      <c r="G174" s="64">
        <v>39602</v>
      </c>
      <c r="H174" s="65"/>
      <c r="I174" s="87"/>
      <c r="J174" s="66"/>
      <c r="K174" s="66"/>
      <c r="L174" s="73"/>
      <c r="M174" s="74"/>
      <c r="N174" s="69" t="s">
        <v>22</v>
      </c>
      <c r="O174" s="118"/>
      <c r="P174" s="119"/>
    </row>
    <row r="175" spans="1:20" ht="12.75" hidden="1" customHeight="1">
      <c r="A175" s="137" t="s">
        <v>22</v>
      </c>
      <c r="B175" s="75">
        <v>42</v>
      </c>
      <c r="C175" s="34" t="s">
        <v>233</v>
      </c>
      <c r="D175" s="158">
        <v>165</v>
      </c>
      <c r="E175" s="34" t="s">
        <v>234</v>
      </c>
      <c r="F175" s="55" t="s">
        <v>28</v>
      </c>
      <c r="G175" s="35">
        <v>39760</v>
      </c>
      <c r="H175" s="36"/>
      <c r="I175" s="88"/>
      <c r="J175" s="37"/>
      <c r="K175" s="37"/>
      <c r="L175" s="38"/>
      <c r="M175" s="39"/>
      <c r="N175" s="40" t="s">
        <v>22</v>
      </c>
      <c r="O175" s="140"/>
      <c r="P175" s="147"/>
      <c r="R175" s="52"/>
      <c r="S175" s="47"/>
      <c r="T175" s="47"/>
    </row>
    <row r="176" spans="1:20" ht="12.75" hidden="1" customHeight="1">
      <c r="A176" s="137" t="s">
        <v>22</v>
      </c>
      <c r="B176" s="75">
        <v>42</v>
      </c>
      <c r="C176" s="34" t="s">
        <v>233</v>
      </c>
      <c r="D176" s="158">
        <v>166</v>
      </c>
      <c r="E176" s="34" t="s">
        <v>235</v>
      </c>
      <c r="F176" s="55" t="s">
        <v>30</v>
      </c>
      <c r="G176" s="35">
        <v>39883</v>
      </c>
      <c r="H176" s="36"/>
      <c r="I176" s="88"/>
      <c r="J176" s="37"/>
      <c r="K176" s="37"/>
      <c r="L176" s="44"/>
      <c r="M176" s="45"/>
      <c r="N176" s="40" t="s">
        <v>22</v>
      </c>
      <c r="O176" s="140">
        <f>SUM(J175:J178)</f>
        <v>0</v>
      </c>
      <c r="P176" s="146" t="str">
        <f>IF(OR(H176="",O176=""),"",RANK(O176,$K$11:$K$350,1))</f>
        <v/>
      </c>
      <c r="R176" s="52"/>
      <c r="S176" s="47"/>
      <c r="T176" s="47"/>
    </row>
    <row r="177" spans="1:20" ht="12.75" hidden="1" customHeight="1">
      <c r="A177" s="137" t="s">
        <v>22</v>
      </c>
      <c r="B177" s="75">
        <v>42</v>
      </c>
      <c r="C177" s="34" t="s">
        <v>233</v>
      </c>
      <c r="D177" s="158">
        <v>167</v>
      </c>
      <c r="E177" s="34" t="s">
        <v>236</v>
      </c>
      <c r="F177" s="55" t="s">
        <v>28</v>
      </c>
      <c r="G177" s="35">
        <v>39734</v>
      </c>
      <c r="H177" s="36"/>
      <c r="I177" s="88"/>
      <c r="J177" s="37"/>
      <c r="K177" s="37"/>
      <c r="L177" s="44"/>
      <c r="M177" s="48"/>
      <c r="N177" s="40" t="s">
        <v>22</v>
      </c>
      <c r="O177" s="140"/>
      <c r="P177" s="147"/>
      <c r="R177" s="52"/>
      <c r="S177" s="47"/>
      <c r="T177" s="47"/>
    </row>
    <row r="178" spans="1:20" ht="12.75" hidden="1" customHeight="1">
      <c r="A178" s="137" t="s">
        <v>22</v>
      </c>
      <c r="B178" s="75">
        <v>42</v>
      </c>
      <c r="C178" s="34" t="s">
        <v>233</v>
      </c>
      <c r="D178" s="158">
        <v>168</v>
      </c>
      <c r="E178" s="34" t="s">
        <v>237</v>
      </c>
      <c r="F178" s="55" t="s">
        <v>30</v>
      </c>
      <c r="G178" s="35">
        <v>39760</v>
      </c>
      <c r="H178" s="36"/>
      <c r="I178" s="88"/>
      <c r="J178" s="37"/>
      <c r="K178" s="37"/>
      <c r="L178" s="50"/>
      <c r="M178" s="51"/>
      <c r="N178" s="40" t="s">
        <v>22</v>
      </c>
      <c r="O178" s="148"/>
      <c r="P178" s="149"/>
      <c r="R178" s="52"/>
      <c r="S178" s="47"/>
      <c r="T178" s="47"/>
    </row>
    <row r="179" spans="1:20" ht="12.75" hidden="1" customHeight="1">
      <c r="A179" s="136" t="s">
        <v>22</v>
      </c>
      <c r="B179" s="76">
        <v>43</v>
      </c>
      <c r="C179" s="63" t="s">
        <v>238</v>
      </c>
      <c r="D179" s="157">
        <v>169</v>
      </c>
      <c r="E179" s="63" t="s">
        <v>239</v>
      </c>
      <c r="F179" s="81" t="s">
        <v>28</v>
      </c>
      <c r="G179" s="64">
        <v>39342</v>
      </c>
      <c r="H179" s="65"/>
      <c r="I179" s="87"/>
      <c r="J179" s="66"/>
      <c r="K179" s="66"/>
      <c r="L179" s="67"/>
      <c r="M179" s="68"/>
      <c r="N179" s="69" t="s">
        <v>22</v>
      </c>
      <c r="O179" s="115"/>
      <c r="P179" s="117"/>
      <c r="R179" s="52"/>
      <c r="S179" s="47"/>
      <c r="T179" s="47"/>
    </row>
    <row r="180" spans="1:20" ht="12.75" hidden="1" customHeight="1">
      <c r="A180" s="136" t="s">
        <v>22</v>
      </c>
      <c r="B180" s="76">
        <v>43</v>
      </c>
      <c r="C180" s="63" t="s">
        <v>238</v>
      </c>
      <c r="D180" s="157">
        <v>170</v>
      </c>
      <c r="E180" s="63" t="s">
        <v>240</v>
      </c>
      <c r="F180" s="81" t="s">
        <v>30</v>
      </c>
      <c r="G180" s="64">
        <v>39198</v>
      </c>
      <c r="H180" s="65"/>
      <c r="I180" s="87"/>
      <c r="J180" s="66"/>
      <c r="K180" s="66"/>
      <c r="L180" s="70"/>
      <c r="M180" s="71"/>
      <c r="N180" s="69" t="s">
        <v>22</v>
      </c>
      <c r="O180" s="115">
        <f>SUM(J179:J182)</f>
        <v>0</v>
      </c>
      <c r="P180" s="116" t="str">
        <f>IF(OR(H180="",O180=""),"",RANK(O180,$K$11:$K$350,1))</f>
        <v/>
      </c>
      <c r="R180" s="52"/>
      <c r="S180" s="47"/>
      <c r="T180" s="47"/>
    </row>
    <row r="181" spans="1:20" ht="12.75" hidden="1" customHeight="1">
      <c r="A181" s="136" t="s">
        <v>22</v>
      </c>
      <c r="B181" s="76">
        <v>43</v>
      </c>
      <c r="C181" s="63" t="s">
        <v>238</v>
      </c>
      <c r="D181" s="157">
        <v>171</v>
      </c>
      <c r="E181" s="63" t="s">
        <v>241</v>
      </c>
      <c r="F181" s="81" t="s">
        <v>28</v>
      </c>
      <c r="G181" s="64">
        <v>39444</v>
      </c>
      <c r="H181" s="65"/>
      <c r="I181" s="87"/>
      <c r="J181" s="66"/>
      <c r="K181" s="66"/>
      <c r="L181" s="70"/>
      <c r="M181" s="72"/>
      <c r="N181" s="69" t="s">
        <v>22</v>
      </c>
      <c r="O181" s="115"/>
      <c r="P181" s="117"/>
      <c r="R181" s="52"/>
      <c r="S181" s="47"/>
      <c r="T181" s="47"/>
    </row>
    <row r="182" spans="1:20" ht="12.75" hidden="1" customHeight="1">
      <c r="A182" s="136" t="s">
        <v>22</v>
      </c>
      <c r="B182" s="76">
        <v>43</v>
      </c>
      <c r="C182" s="63" t="s">
        <v>238</v>
      </c>
      <c r="D182" s="157">
        <v>172</v>
      </c>
      <c r="E182" s="63" t="s">
        <v>242</v>
      </c>
      <c r="F182" s="81" t="s">
        <v>30</v>
      </c>
      <c r="G182" s="64">
        <v>39621</v>
      </c>
      <c r="H182" s="65"/>
      <c r="I182" s="87"/>
      <c r="J182" s="66"/>
      <c r="K182" s="66"/>
      <c r="L182" s="73"/>
      <c r="M182" s="74"/>
      <c r="N182" s="69" t="s">
        <v>22</v>
      </c>
      <c r="O182" s="118"/>
      <c r="P182" s="119"/>
      <c r="R182" s="52"/>
      <c r="S182" s="47"/>
      <c r="T182" s="47"/>
    </row>
    <row r="183" spans="1:20" ht="12.75" hidden="1" customHeight="1">
      <c r="A183" s="137" t="s">
        <v>22</v>
      </c>
      <c r="B183" s="75">
        <v>44</v>
      </c>
      <c r="C183" s="34" t="s">
        <v>243</v>
      </c>
      <c r="D183" s="158">
        <v>173</v>
      </c>
      <c r="E183" s="34" t="s">
        <v>244</v>
      </c>
      <c r="F183" s="55" t="s">
        <v>28</v>
      </c>
      <c r="G183" s="35">
        <v>39150</v>
      </c>
      <c r="H183" s="36"/>
      <c r="I183" s="88"/>
      <c r="J183" s="37"/>
      <c r="K183" s="37"/>
      <c r="L183" s="38"/>
      <c r="M183" s="39"/>
      <c r="N183" s="40" t="s">
        <v>22</v>
      </c>
      <c r="O183" s="140"/>
      <c r="P183" s="147"/>
    </row>
    <row r="184" spans="1:20" ht="12.75" hidden="1" customHeight="1">
      <c r="A184" s="137" t="s">
        <v>22</v>
      </c>
      <c r="B184" s="75">
        <v>44</v>
      </c>
      <c r="C184" s="34" t="s">
        <v>243</v>
      </c>
      <c r="D184" s="158">
        <v>174</v>
      </c>
      <c r="E184" s="34" t="s">
        <v>245</v>
      </c>
      <c r="F184" s="55" t="s">
        <v>30</v>
      </c>
      <c r="G184" s="35">
        <v>39199</v>
      </c>
      <c r="H184" s="36"/>
      <c r="I184" s="88"/>
      <c r="J184" s="37"/>
      <c r="K184" s="37"/>
      <c r="L184" s="44"/>
      <c r="M184" s="45"/>
      <c r="N184" s="40" t="s">
        <v>22</v>
      </c>
      <c r="O184" s="140">
        <f>SUM(J183:J186)</f>
        <v>0</v>
      </c>
      <c r="P184" s="146" t="str">
        <f>IF(OR(H184="",O184=""),"",RANK(O184,$K$11:$K$350,1))</f>
        <v/>
      </c>
    </row>
    <row r="185" spans="1:20" ht="12.75" hidden="1" customHeight="1">
      <c r="A185" s="137" t="s">
        <v>22</v>
      </c>
      <c r="B185" s="75">
        <v>44</v>
      </c>
      <c r="C185" s="34" t="s">
        <v>243</v>
      </c>
      <c r="D185" s="158">
        <v>175</v>
      </c>
      <c r="E185" s="34" t="s">
        <v>246</v>
      </c>
      <c r="F185" s="55" t="s">
        <v>28</v>
      </c>
      <c r="G185" s="35">
        <v>39136</v>
      </c>
      <c r="H185" s="36"/>
      <c r="I185" s="88"/>
      <c r="J185" s="37"/>
      <c r="K185" s="37"/>
      <c r="L185" s="44"/>
      <c r="M185" s="48"/>
      <c r="N185" s="40" t="s">
        <v>22</v>
      </c>
      <c r="O185" s="140"/>
      <c r="P185" s="147"/>
    </row>
    <row r="186" spans="1:20" ht="12.75" hidden="1" customHeight="1">
      <c r="A186" s="137" t="s">
        <v>22</v>
      </c>
      <c r="B186" s="75">
        <v>44</v>
      </c>
      <c r="C186" s="34" t="s">
        <v>243</v>
      </c>
      <c r="D186" s="158">
        <v>176</v>
      </c>
      <c r="E186" s="34" t="s">
        <v>247</v>
      </c>
      <c r="F186" s="55" t="s">
        <v>30</v>
      </c>
      <c r="G186" s="35">
        <v>39431</v>
      </c>
      <c r="H186" s="36"/>
      <c r="I186" s="88"/>
      <c r="J186" s="37"/>
      <c r="K186" s="37"/>
      <c r="L186" s="50"/>
      <c r="M186" s="51"/>
      <c r="N186" s="40" t="s">
        <v>22</v>
      </c>
      <c r="O186" s="148"/>
      <c r="P186" s="149"/>
    </row>
    <row r="187" spans="1:20" ht="12.75" hidden="1" customHeight="1">
      <c r="A187" s="136" t="s">
        <v>22</v>
      </c>
      <c r="B187" s="76">
        <v>45</v>
      </c>
      <c r="C187" s="63" t="s">
        <v>248</v>
      </c>
      <c r="D187" s="157">
        <v>177</v>
      </c>
      <c r="E187" s="63" t="s">
        <v>249</v>
      </c>
      <c r="F187" s="81" t="s">
        <v>28</v>
      </c>
      <c r="G187" s="64">
        <v>39766</v>
      </c>
      <c r="H187" s="65"/>
      <c r="I187" s="87"/>
      <c r="J187" s="66"/>
      <c r="K187" s="66"/>
      <c r="L187" s="67"/>
      <c r="M187" s="68"/>
      <c r="N187" s="69" t="s">
        <v>22</v>
      </c>
      <c r="O187" s="115"/>
      <c r="P187" s="117"/>
    </row>
    <row r="188" spans="1:20" ht="12.75" hidden="1" customHeight="1">
      <c r="A188" s="136" t="s">
        <v>22</v>
      </c>
      <c r="B188" s="76">
        <v>45</v>
      </c>
      <c r="C188" s="63" t="s">
        <v>248</v>
      </c>
      <c r="D188" s="157">
        <v>178</v>
      </c>
      <c r="E188" s="63" t="s">
        <v>250</v>
      </c>
      <c r="F188" s="81" t="s">
        <v>30</v>
      </c>
      <c r="G188" s="64">
        <v>39282</v>
      </c>
      <c r="H188" s="65"/>
      <c r="I188" s="87"/>
      <c r="J188" s="66"/>
      <c r="K188" s="66"/>
      <c r="L188" s="70"/>
      <c r="M188" s="71"/>
      <c r="N188" s="69" t="s">
        <v>22</v>
      </c>
      <c r="O188" s="115">
        <f>SUM(J187:J190)</f>
        <v>0</v>
      </c>
      <c r="P188" s="116" t="str">
        <f>IF(OR(H188="",O188=""),"",RANK(O188,$K$11:$K$350,1))</f>
        <v/>
      </c>
    </row>
    <row r="189" spans="1:20" ht="12.75" hidden="1" customHeight="1">
      <c r="A189" s="136" t="s">
        <v>22</v>
      </c>
      <c r="B189" s="76">
        <v>45</v>
      </c>
      <c r="C189" s="63" t="s">
        <v>248</v>
      </c>
      <c r="D189" s="157">
        <v>179</v>
      </c>
      <c r="E189" s="63" t="s">
        <v>251</v>
      </c>
      <c r="F189" s="81" t="s">
        <v>28</v>
      </c>
      <c r="G189" s="64">
        <v>39292</v>
      </c>
      <c r="H189" s="65"/>
      <c r="I189" s="87"/>
      <c r="J189" s="66"/>
      <c r="K189" s="66"/>
      <c r="L189" s="70"/>
      <c r="M189" s="72"/>
      <c r="N189" s="69" t="s">
        <v>22</v>
      </c>
      <c r="O189" s="115"/>
      <c r="P189" s="117"/>
    </row>
    <row r="190" spans="1:20" ht="12.75" hidden="1" customHeight="1">
      <c r="A190" s="136" t="s">
        <v>22</v>
      </c>
      <c r="B190" s="76">
        <v>45</v>
      </c>
      <c r="C190" s="63" t="s">
        <v>248</v>
      </c>
      <c r="D190" s="157">
        <v>180</v>
      </c>
      <c r="E190" s="63" t="s">
        <v>252</v>
      </c>
      <c r="F190" s="81" t="s">
        <v>30</v>
      </c>
      <c r="G190" s="64">
        <v>39655</v>
      </c>
      <c r="H190" s="65"/>
      <c r="I190" s="87"/>
      <c r="J190" s="66"/>
      <c r="K190" s="66"/>
      <c r="L190" s="73"/>
      <c r="M190" s="74"/>
      <c r="N190" s="69" t="s">
        <v>22</v>
      </c>
      <c r="O190" s="118"/>
      <c r="P190" s="119"/>
    </row>
    <row r="191" spans="1:20" ht="12.75" hidden="1" customHeight="1">
      <c r="A191" s="137" t="s">
        <v>22</v>
      </c>
      <c r="B191" s="75">
        <v>46</v>
      </c>
      <c r="C191" s="34" t="s">
        <v>253</v>
      </c>
      <c r="D191" s="158">
        <v>181</v>
      </c>
      <c r="E191" s="34" t="s">
        <v>254</v>
      </c>
      <c r="F191" s="55" t="s">
        <v>28</v>
      </c>
      <c r="G191" s="35">
        <v>39208</v>
      </c>
      <c r="H191" s="36"/>
      <c r="I191" s="88"/>
      <c r="J191" s="37"/>
      <c r="K191" s="37"/>
      <c r="L191" s="38"/>
      <c r="M191" s="39"/>
      <c r="N191" s="40" t="s">
        <v>22</v>
      </c>
      <c r="O191" s="140"/>
      <c r="P191" s="147"/>
    </row>
    <row r="192" spans="1:20" ht="12.75" hidden="1" customHeight="1">
      <c r="A192" s="137" t="s">
        <v>22</v>
      </c>
      <c r="B192" s="75">
        <v>46</v>
      </c>
      <c r="C192" s="34" t="s">
        <v>253</v>
      </c>
      <c r="D192" s="158">
        <v>182</v>
      </c>
      <c r="E192" s="34" t="s">
        <v>255</v>
      </c>
      <c r="F192" s="55" t="s">
        <v>30</v>
      </c>
      <c r="G192" s="35">
        <v>39172</v>
      </c>
      <c r="H192" s="36"/>
      <c r="I192" s="88"/>
      <c r="J192" s="37"/>
      <c r="K192" s="37"/>
      <c r="L192" s="44"/>
      <c r="M192" s="45"/>
      <c r="N192" s="40" t="s">
        <v>22</v>
      </c>
      <c r="O192" s="140">
        <f>SUM(J191:J194)</f>
        <v>0</v>
      </c>
      <c r="P192" s="146" t="str">
        <f>IF(OR(H192="",O192=""),"",RANK(O192,$K$11:$K$350,1))</f>
        <v/>
      </c>
    </row>
    <row r="193" spans="1:21" ht="12.75" hidden="1" customHeight="1">
      <c r="A193" s="137" t="s">
        <v>22</v>
      </c>
      <c r="B193" s="75">
        <v>46</v>
      </c>
      <c r="C193" s="34" t="s">
        <v>253</v>
      </c>
      <c r="D193" s="158">
        <v>183</v>
      </c>
      <c r="E193" s="34" t="s">
        <v>256</v>
      </c>
      <c r="F193" s="55" t="s">
        <v>28</v>
      </c>
      <c r="G193" s="35">
        <v>39260</v>
      </c>
      <c r="H193" s="36"/>
      <c r="I193" s="88"/>
      <c r="J193" s="37"/>
      <c r="K193" s="37"/>
      <c r="L193" s="44"/>
      <c r="M193" s="48"/>
      <c r="N193" s="40" t="s">
        <v>22</v>
      </c>
      <c r="O193" s="140"/>
      <c r="P193" s="147"/>
    </row>
    <row r="194" spans="1:21" ht="12.75" hidden="1" customHeight="1">
      <c r="A194" s="137" t="s">
        <v>22</v>
      </c>
      <c r="B194" s="75">
        <v>46</v>
      </c>
      <c r="C194" s="34" t="s">
        <v>253</v>
      </c>
      <c r="D194" s="158">
        <v>184</v>
      </c>
      <c r="E194" s="34" t="s">
        <v>257</v>
      </c>
      <c r="F194" s="55" t="s">
        <v>30</v>
      </c>
      <c r="G194" s="35">
        <v>39430</v>
      </c>
      <c r="H194" s="36"/>
      <c r="I194" s="88"/>
      <c r="J194" s="37"/>
      <c r="K194" s="37"/>
      <c r="L194" s="50"/>
      <c r="M194" s="51"/>
      <c r="N194" s="40" t="s">
        <v>22</v>
      </c>
      <c r="O194" s="148"/>
      <c r="P194" s="149"/>
    </row>
    <row r="195" spans="1:21" ht="12.75" hidden="1" customHeight="1">
      <c r="A195" s="136" t="s">
        <v>22</v>
      </c>
      <c r="B195" s="76">
        <v>47</v>
      </c>
      <c r="C195" s="63" t="s">
        <v>258</v>
      </c>
      <c r="D195" s="157">
        <v>185</v>
      </c>
      <c r="E195" s="63" t="s">
        <v>259</v>
      </c>
      <c r="F195" s="81" t="s">
        <v>28</v>
      </c>
      <c r="G195" s="64">
        <v>39297</v>
      </c>
      <c r="H195" s="65"/>
      <c r="I195" s="87"/>
      <c r="J195" s="66"/>
      <c r="K195" s="66"/>
      <c r="L195" s="67"/>
      <c r="M195" s="68"/>
      <c r="N195" s="69" t="s">
        <v>22</v>
      </c>
      <c r="O195" s="115"/>
      <c r="P195" s="117"/>
    </row>
    <row r="196" spans="1:21" ht="12.75" hidden="1" customHeight="1">
      <c r="A196" s="136" t="s">
        <v>22</v>
      </c>
      <c r="B196" s="76">
        <v>47</v>
      </c>
      <c r="C196" s="63" t="s">
        <v>258</v>
      </c>
      <c r="D196" s="157">
        <v>186</v>
      </c>
      <c r="E196" s="63" t="s">
        <v>260</v>
      </c>
      <c r="F196" s="81" t="s">
        <v>30</v>
      </c>
      <c r="G196" s="64">
        <v>39186</v>
      </c>
      <c r="H196" s="65"/>
      <c r="I196" s="87"/>
      <c r="J196" s="66"/>
      <c r="K196" s="66"/>
      <c r="L196" s="70"/>
      <c r="M196" s="71"/>
      <c r="N196" s="69" t="s">
        <v>22</v>
      </c>
      <c r="O196" s="115">
        <f>SUM(J195:J198)</f>
        <v>0</v>
      </c>
      <c r="P196" s="116" t="str">
        <f>IF(OR(H196="",O196=""),"",RANK(O196,$K$11:$K$350,1))</f>
        <v/>
      </c>
    </row>
    <row r="197" spans="1:21" ht="12.75" hidden="1" customHeight="1">
      <c r="A197" s="136" t="s">
        <v>22</v>
      </c>
      <c r="B197" s="76">
        <v>47</v>
      </c>
      <c r="C197" s="63" t="s">
        <v>258</v>
      </c>
      <c r="D197" s="157">
        <v>187</v>
      </c>
      <c r="E197" s="63" t="s">
        <v>261</v>
      </c>
      <c r="F197" s="81" t="s">
        <v>28</v>
      </c>
      <c r="G197" s="64">
        <v>39185</v>
      </c>
      <c r="H197" s="65"/>
      <c r="I197" s="87"/>
      <c r="J197" s="66"/>
      <c r="K197" s="66"/>
      <c r="L197" s="70"/>
      <c r="M197" s="72"/>
      <c r="N197" s="69" t="s">
        <v>22</v>
      </c>
      <c r="O197" s="115"/>
      <c r="P197" s="117"/>
    </row>
    <row r="198" spans="1:21" ht="12.75" hidden="1" customHeight="1">
      <c r="A198" s="136" t="s">
        <v>22</v>
      </c>
      <c r="B198" s="76">
        <v>47</v>
      </c>
      <c r="C198" s="63" t="s">
        <v>258</v>
      </c>
      <c r="D198" s="157">
        <v>188</v>
      </c>
      <c r="E198" s="63" t="s">
        <v>262</v>
      </c>
      <c r="F198" s="81" t="s">
        <v>30</v>
      </c>
      <c r="G198" s="64">
        <v>39406</v>
      </c>
      <c r="H198" s="65"/>
      <c r="I198" s="87"/>
      <c r="J198" s="66"/>
      <c r="K198" s="66"/>
      <c r="L198" s="73"/>
      <c r="M198" s="74"/>
      <c r="N198" s="69" t="s">
        <v>22</v>
      </c>
      <c r="O198" s="118"/>
      <c r="P198" s="119"/>
    </row>
    <row r="199" spans="1:21" ht="12.75" hidden="1" customHeight="1">
      <c r="A199" s="137" t="s">
        <v>22</v>
      </c>
      <c r="B199" s="75">
        <v>48</v>
      </c>
      <c r="C199" s="34" t="s">
        <v>263</v>
      </c>
      <c r="D199" s="158">
        <v>189</v>
      </c>
      <c r="E199" s="34" t="s">
        <v>264</v>
      </c>
      <c r="F199" s="55" t="s">
        <v>28</v>
      </c>
      <c r="G199" s="35">
        <v>39638</v>
      </c>
      <c r="H199" s="36"/>
      <c r="I199" s="88"/>
      <c r="J199" s="37"/>
      <c r="K199" s="37"/>
      <c r="L199" s="38"/>
      <c r="M199" s="39"/>
      <c r="N199" s="40" t="s">
        <v>22</v>
      </c>
      <c r="O199" s="140"/>
      <c r="P199" s="147"/>
    </row>
    <row r="200" spans="1:21" ht="12.75" hidden="1" customHeight="1">
      <c r="A200" s="137" t="s">
        <v>22</v>
      </c>
      <c r="B200" s="75">
        <v>48</v>
      </c>
      <c r="C200" s="34" t="s">
        <v>263</v>
      </c>
      <c r="D200" s="158">
        <v>190</v>
      </c>
      <c r="E200" s="34" t="s">
        <v>265</v>
      </c>
      <c r="F200" s="55" t="s">
        <v>30</v>
      </c>
      <c r="G200" s="35">
        <v>39491</v>
      </c>
      <c r="H200" s="36"/>
      <c r="I200" s="88"/>
      <c r="J200" s="37"/>
      <c r="K200" s="37"/>
      <c r="L200" s="44"/>
      <c r="M200" s="45"/>
      <c r="N200" s="40" t="s">
        <v>22</v>
      </c>
      <c r="O200" s="140">
        <f>SUM(J199:J202)</f>
        <v>0</v>
      </c>
      <c r="P200" s="146" t="str">
        <f>IF(OR(H200="",O200=""),"",RANK(O200,$K$11:$K$350,1))</f>
        <v/>
      </c>
    </row>
    <row r="201" spans="1:21" ht="12.75" hidden="1" customHeight="1">
      <c r="A201" s="137" t="s">
        <v>22</v>
      </c>
      <c r="B201" s="75">
        <v>48</v>
      </c>
      <c r="C201" s="34" t="s">
        <v>263</v>
      </c>
      <c r="D201" s="158">
        <v>191</v>
      </c>
      <c r="E201" s="34" t="s">
        <v>266</v>
      </c>
      <c r="F201" s="55" t="s">
        <v>28</v>
      </c>
      <c r="G201" s="35">
        <v>39776</v>
      </c>
      <c r="H201" s="36"/>
      <c r="I201" s="88"/>
      <c r="J201" s="37"/>
      <c r="K201" s="37"/>
      <c r="L201" s="44"/>
      <c r="M201" s="48"/>
      <c r="N201" s="40" t="s">
        <v>22</v>
      </c>
      <c r="O201" s="140"/>
      <c r="P201" s="147"/>
    </row>
    <row r="202" spans="1:21" ht="12.75" hidden="1" customHeight="1">
      <c r="A202" s="137" t="s">
        <v>22</v>
      </c>
      <c r="B202" s="75">
        <v>48</v>
      </c>
      <c r="C202" s="34" t="s">
        <v>263</v>
      </c>
      <c r="D202" s="158">
        <v>192</v>
      </c>
      <c r="E202" s="34" t="s">
        <v>267</v>
      </c>
      <c r="F202" s="55" t="s">
        <v>30</v>
      </c>
      <c r="G202" s="35">
        <v>39517</v>
      </c>
      <c r="H202" s="36"/>
      <c r="I202" s="88"/>
      <c r="J202" s="37"/>
      <c r="K202" s="37"/>
      <c r="L202" s="50"/>
      <c r="M202" s="51"/>
      <c r="N202" s="40" t="s">
        <v>22</v>
      </c>
      <c r="O202" s="148"/>
      <c r="P202" s="149"/>
    </row>
    <row r="203" spans="1:21" ht="12.75" hidden="1" customHeight="1">
      <c r="A203" s="136" t="s">
        <v>22</v>
      </c>
      <c r="B203" s="76">
        <v>49</v>
      </c>
      <c r="C203" s="63" t="s">
        <v>268</v>
      </c>
      <c r="D203" s="157">
        <v>193</v>
      </c>
      <c r="E203" s="63" t="s">
        <v>269</v>
      </c>
      <c r="F203" s="81" t="s">
        <v>28</v>
      </c>
      <c r="G203" s="64">
        <v>39650</v>
      </c>
      <c r="H203" s="65"/>
      <c r="I203" s="87"/>
      <c r="J203" s="66"/>
      <c r="K203" s="66"/>
      <c r="L203" s="67"/>
      <c r="M203" s="68"/>
      <c r="N203" s="69" t="s">
        <v>22</v>
      </c>
      <c r="O203" s="115"/>
      <c r="P203" s="117"/>
    </row>
    <row r="204" spans="1:21" ht="12.75" hidden="1" customHeight="1">
      <c r="A204" s="136" t="s">
        <v>22</v>
      </c>
      <c r="B204" s="76">
        <v>49</v>
      </c>
      <c r="C204" s="63" t="s">
        <v>268</v>
      </c>
      <c r="D204" s="157">
        <v>194</v>
      </c>
      <c r="E204" s="63" t="s">
        <v>270</v>
      </c>
      <c r="F204" s="81" t="s">
        <v>30</v>
      </c>
      <c r="G204" s="64">
        <v>39367</v>
      </c>
      <c r="H204" s="65"/>
      <c r="I204" s="87"/>
      <c r="J204" s="66"/>
      <c r="K204" s="66"/>
      <c r="L204" s="70"/>
      <c r="M204" s="71"/>
      <c r="N204" s="69" t="s">
        <v>22</v>
      </c>
      <c r="O204" s="115">
        <f>SUM(J203:J206)</f>
        <v>0</v>
      </c>
      <c r="P204" s="116" t="str">
        <f>IF(OR(H204="",O204=""),"",RANK(O204,$K$11:$K$350,1))</f>
        <v/>
      </c>
    </row>
    <row r="205" spans="1:21" ht="12.75" hidden="1" customHeight="1">
      <c r="A205" s="136" t="s">
        <v>22</v>
      </c>
      <c r="B205" s="76">
        <v>49</v>
      </c>
      <c r="C205" s="63" t="s">
        <v>268</v>
      </c>
      <c r="D205" s="157">
        <v>195</v>
      </c>
      <c r="E205" s="63" t="s">
        <v>271</v>
      </c>
      <c r="F205" s="81" t="s">
        <v>28</v>
      </c>
      <c r="G205" s="64">
        <v>39594</v>
      </c>
      <c r="H205" s="65"/>
      <c r="I205" s="87"/>
      <c r="J205" s="66"/>
      <c r="K205" s="66"/>
      <c r="L205" s="70"/>
      <c r="M205" s="72"/>
      <c r="N205" s="69" t="s">
        <v>22</v>
      </c>
      <c r="O205" s="115"/>
      <c r="P205" s="117"/>
    </row>
    <row r="206" spans="1:21" ht="12.75" hidden="1" customHeight="1">
      <c r="A206" s="136" t="s">
        <v>22</v>
      </c>
      <c r="B206" s="76">
        <v>49</v>
      </c>
      <c r="C206" s="63" t="s">
        <v>268</v>
      </c>
      <c r="D206" s="157">
        <v>196</v>
      </c>
      <c r="E206" s="63" t="s">
        <v>272</v>
      </c>
      <c r="F206" s="81" t="s">
        <v>30</v>
      </c>
      <c r="G206" s="64">
        <v>39810</v>
      </c>
      <c r="H206" s="65"/>
      <c r="I206" s="87"/>
      <c r="J206" s="66"/>
      <c r="K206" s="66"/>
      <c r="L206" s="73"/>
      <c r="M206" s="74"/>
      <c r="N206" s="69" t="s">
        <v>22</v>
      </c>
      <c r="O206" s="118"/>
      <c r="P206" s="119"/>
    </row>
    <row r="207" spans="1:21" ht="12.75" hidden="1" customHeight="1">
      <c r="A207" s="137" t="s">
        <v>22</v>
      </c>
      <c r="B207" s="75">
        <v>50</v>
      </c>
      <c r="C207" s="34" t="s">
        <v>273</v>
      </c>
      <c r="D207" s="158">
        <v>197</v>
      </c>
      <c r="E207" s="34" t="s">
        <v>274</v>
      </c>
      <c r="F207" s="55" t="s">
        <v>28</v>
      </c>
      <c r="G207" s="35">
        <v>39453</v>
      </c>
      <c r="H207" s="36"/>
      <c r="I207" s="88"/>
      <c r="J207" s="37"/>
      <c r="K207" s="37"/>
      <c r="L207" s="38"/>
      <c r="M207" s="45"/>
      <c r="N207" s="40" t="s">
        <v>22</v>
      </c>
      <c r="O207" s="140"/>
      <c r="P207" s="147"/>
      <c r="U207" s="1"/>
    </row>
    <row r="208" spans="1:21" ht="12.75" hidden="1" customHeight="1">
      <c r="A208" s="137" t="s">
        <v>22</v>
      </c>
      <c r="B208" s="75">
        <v>50</v>
      </c>
      <c r="C208" s="34" t="s">
        <v>273</v>
      </c>
      <c r="D208" s="158">
        <v>198</v>
      </c>
      <c r="E208" s="34" t="s">
        <v>275</v>
      </c>
      <c r="F208" s="55" t="s">
        <v>30</v>
      </c>
      <c r="G208" s="35">
        <v>39261</v>
      </c>
      <c r="H208" s="36"/>
      <c r="I208" s="88"/>
      <c r="J208" s="37"/>
      <c r="K208" s="37"/>
      <c r="L208" s="44"/>
      <c r="M208" s="45"/>
      <c r="N208" s="40" t="s">
        <v>22</v>
      </c>
      <c r="O208" s="140">
        <f>SUM(J207:J210)</f>
        <v>0</v>
      </c>
      <c r="P208" s="146" t="str">
        <f>IF(OR(H208="",O208=""),"",RANK(O208,$K$11:$K$350,1))</f>
        <v/>
      </c>
      <c r="U208" s="1"/>
    </row>
    <row r="209" spans="1:21" ht="12.75" hidden="1" customHeight="1">
      <c r="A209" s="137" t="s">
        <v>22</v>
      </c>
      <c r="B209" s="75">
        <v>50</v>
      </c>
      <c r="C209" s="34" t="s">
        <v>273</v>
      </c>
      <c r="D209" s="158">
        <v>199</v>
      </c>
      <c r="E209" s="34" t="s">
        <v>276</v>
      </c>
      <c r="F209" s="55" t="s">
        <v>28</v>
      </c>
      <c r="G209" s="35">
        <v>39173</v>
      </c>
      <c r="H209" s="36"/>
      <c r="I209" s="88"/>
      <c r="J209" s="37"/>
      <c r="K209" s="37"/>
      <c r="L209" s="44"/>
      <c r="M209" s="48"/>
      <c r="N209" s="40" t="s">
        <v>22</v>
      </c>
      <c r="O209" s="140"/>
      <c r="P209" s="147"/>
      <c r="U209" s="1"/>
    </row>
    <row r="210" spans="1:21" ht="12.75" hidden="1" customHeight="1">
      <c r="A210" s="137" t="s">
        <v>22</v>
      </c>
      <c r="B210" s="75">
        <v>50</v>
      </c>
      <c r="C210" s="34" t="s">
        <v>273</v>
      </c>
      <c r="D210" s="158">
        <v>200</v>
      </c>
      <c r="E210" s="34" t="s">
        <v>277</v>
      </c>
      <c r="F210" s="55" t="s">
        <v>30</v>
      </c>
      <c r="G210" s="35">
        <v>39211</v>
      </c>
      <c r="H210" s="36"/>
      <c r="I210" s="88"/>
      <c r="J210" s="37"/>
      <c r="K210" s="37"/>
      <c r="L210" s="50"/>
      <c r="M210" s="51"/>
      <c r="N210" s="40" t="s">
        <v>22</v>
      </c>
      <c r="O210" s="148"/>
      <c r="P210" s="149"/>
      <c r="U210" s="1"/>
    </row>
    <row r="211" spans="1:21" ht="12.75" hidden="1" customHeight="1">
      <c r="A211" s="136" t="s">
        <v>22</v>
      </c>
      <c r="B211" s="76">
        <v>51</v>
      </c>
      <c r="C211" s="63" t="s">
        <v>278</v>
      </c>
      <c r="D211" s="157">
        <v>201</v>
      </c>
      <c r="E211" s="63" t="s">
        <v>279</v>
      </c>
      <c r="F211" s="81" t="s">
        <v>28</v>
      </c>
      <c r="G211" s="64">
        <v>39261</v>
      </c>
      <c r="H211" s="65"/>
      <c r="I211" s="87"/>
      <c r="J211" s="66"/>
      <c r="K211" s="66"/>
      <c r="L211" s="67"/>
      <c r="M211" s="71"/>
      <c r="N211" s="69" t="s">
        <v>22</v>
      </c>
      <c r="O211" s="115"/>
      <c r="P211" s="117"/>
      <c r="U211" s="1"/>
    </row>
    <row r="212" spans="1:21" ht="12.75" hidden="1" customHeight="1">
      <c r="A212" s="136" t="s">
        <v>22</v>
      </c>
      <c r="B212" s="76">
        <v>51</v>
      </c>
      <c r="C212" s="63" t="s">
        <v>278</v>
      </c>
      <c r="D212" s="157">
        <v>202</v>
      </c>
      <c r="E212" s="63" t="s">
        <v>280</v>
      </c>
      <c r="F212" s="81" t="s">
        <v>30</v>
      </c>
      <c r="G212" s="64">
        <v>39349</v>
      </c>
      <c r="H212" s="65"/>
      <c r="I212" s="87"/>
      <c r="J212" s="66"/>
      <c r="K212" s="66"/>
      <c r="L212" s="70"/>
      <c r="M212" s="71"/>
      <c r="N212" s="69" t="s">
        <v>22</v>
      </c>
      <c r="O212" s="115">
        <f>SUM(J211:J214)</f>
        <v>0</v>
      </c>
      <c r="P212" s="116" t="str">
        <f>IF(OR(H212="",O212=""),"",RANK(O212,$K$11:$K$350,1))</f>
        <v/>
      </c>
      <c r="U212" s="1"/>
    </row>
    <row r="213" spans="1:21" ht="12.75" hidden="1" customHeight="1">
      <c r="A213" s="136" t="s">
        <v>22</v>
      </c>
      <c r="B213" s="76">
        <v>51</v>
      </c>
      <c r="C213" s="63" t="s">
        <v>278</v>
      </c>
      <c r="D213" s="157">
        <v>203</v>
      </c>
      <c r="E213" s="63" t="s">
        <v>281</v>
      </c>
      <c r="F213" s="81" t="s">
        <v>28</v>
      </c>
      <c r="G213" s="64">
        <v>39810</v>
      </c>
      <c r="H213" s="65"/>
      <c r="I213" s="87"/>
      <c r="J213" s="66"/>
      <c r="K213" s="66"/>
      <c r="L213" s="70"/>
      <c r="M213" s="72"/>
      <c r="N213" s="69" t="s">
        <v>22</v>
      </c>
      <c r="O213" s="115"/>
      <c r="P213" s="117"/>
      <c r="U213" s="1"/>
    </row>
    <row r="214" spans="1:21" ht="12.75" hidden="1" customHeight="1">
      <c r="A214" s="136" t="s">
        <v>22</v>
      </c>
      <c r="B214" s="76">
        <v>51</v>
      </c>
      <c r="C214" s="63" t="s">
        <v>278</v>
      </c>
      <c r="D214" s="157">
        <v>204</v>
      </c>
      <c r="E214" s="63" t="s">
        <v>282</v>
      </c>
      <c r="F214" s="81" t="s">
        <v>30</v>
      </c>
      <c r="G214" s="64">
        <v>39016</v>
      </c>
      <c r="H214" s="77"/>
      <c r="I214" s="87"/>
      <c r="J214" s="66"/>
      <c r="K214" s="66"/>
      <c r="L214" s="73"/>
      <c r="M214" s="74"/>
      <c r="N214" s="69" t="s">
        <v>22</v>
      </c>
      <c r="O214" s="118"/>
      <c r="P214" s="119"/>
      <c r="U214" s="1"/>
    </row>
    <row r="215" spans="1:21" ht="12.75" hidden="1" customHeight="1">
      <c r="A215" s="137" t="s">
        <v>22</v>
      </c>
      <c r="B215" s="75">
        <v>52</v>
      </c>
      <c r="C215" s="34" t="s">
        <v>283</v>
      </c>
      <c r="D215" s="158">
        <v>205</v>
      </c>
      <c r="E215" s="34" t="s">
        <v>284</v>
      </c>
      <c r="F215" s="55" t="s">
        <v>28</v>
      </c>
      <c r="G215" s="35">
        <v>39729</v>
      </c>
      <c r="H215" s="33"/>
      <c r="I215" s="88"/>
      <c r="J215" s="37"/>
      <c r="K215" s="37"/>
      <c r="L215" s="38"/>
      <c r="M215" s="45"/>
      <c r="N215" s="40" t="s">
        <v>22</v>
      </c>
      <c r="O215" s="140"/>
      <c r="P215" s="147"/>
      <c r="U215" s="1"/>
    </row>
    <row r="216" spans="1:21" ht="12.75" hidden="1" customHeight="1">
      <c r="A216" s="137" t="s">
        <v>22</v>
      </c>
      <c r="B216" s="75">
        <v>52</v>
      </c>
      <c r="C216" s="34" t="s">
        <v>283</v>
      </c>
      <c r="D216" s="158">
        <v>206</v>
      </c>
      <c r="E216" s="34" t="s">
        <v>285</v>
      </c>
      <c r="F216" s="55" t="s">
        <v>30</v>
      </c>
      <c r="G216" s="35">
        <v>39171</v>
      </c>
      <c r="H216" s="33"/>
      <c r="I216" s="88"/>
      <c r="J216" s="37"/>
      <c r="K216" s="37"/>
      <c r="L216" s="44"/>
      <c r="M216" s="45"/>
      <c r="N216" s="40" t="s">
        <v>22</v>
      </c>
      <c r="O216" s="140">
        <f>SUM(J215:J218)</f>
        <v>0</v>
      </c>
      <c r="P216" s="146" t="str">
        <f>IF(OR(H216="",O216=""),"",RANK(O216,$K$11:$K$350,1))</f>
        <v/>
      </c>
      <c r="U216" s="1"/>
    </row>
    <row r="217" spans="1:21" ht="12.75" hidden="1" customHeight="1">
      <c r="A217" s="137" t="s">
        <v>22</v>
      </c>
      <c r="B217" s="75">
        <v>52</v>
      </c>
      <c r="C217" s="34" t="s">
        <v>283</v>
      </c>
      <c r="D217" s="158">
        <v>207</v>
      </c>
      <c r="E217" s="34" t="s">
        <v>286</v>
      </c>
      <c r="F217" s="55" t="s">
        <v>28</v>
      </c>
      <c r="G217" s="35">
        <v>39713</v>
      </c>
      <c r="H217" s="33"/>
      <c r="I217" s="88"/>
      <c r="J217" s="37"/>
      <c r="K217" s="37"/>
      <c r="L217" s="44"/>
      <c r="M217" s="48"/>
      <c r="N217" s="40" t="s">
        <v>22</v>
      </c>
      <c r="O217" s="140"/>
      <c r="P217" s="147"/>
      <c r="U217" s="1"/>
    </row>
    <row r="218" spans="1:21" ht="12.75" hidden="1" customHeight="1">
      <c r="A218" s="137" t="s">
        <v>22</v>
      </c>
      <c r="B218" s="75">
        <v>52</v>
      </c>
      <c r="C218" s="34" t="s">
        <v>283</v>
      </c>
      <c r="D218" s="158">
        <v>208</v>
      </c>
      <c r="E218" s="34" t="s">
        <v>287</v>
      </c>
      <c r="F218" s="55" t="s">
        <v>30</v>
      </c>
      <c r="G218" s="35">
        <v>39309</v>
      </c>
      <c r="H218" s="33"/>
      <c r="I218" s="88"/>
      <c r="J218" s="37"/>
      <c r="K218" s="37"/>
      <c r="L218" s="50"/>
      <c r="M218" s="51"/>
      <c r="N218" s="40" t="s">
        <v>22</v>
      </c>
      <c r="O218" s="148"/>
      <c r="P218" s="149"/>
      <c r="U218" s="1"/>
    </row>
    <row r="219" spans="1:21" ht="12.75" hidden="1" customHeight="1">
      <c r="A219" s="136" t="s">
        <v>22</v>
      </c>
      <c r="B219" s="76">
        <v>53</v>
      </c>
      <c r="C219" s="63" t="s">
        <v>288</v>
      </c>
      <c r="D219" s="157">
        <v>209</v>
      </c>
      <c r="E219" s="63" t="s">
        <v>289</v>
      </c>
      <c r="F219" s="81" t="s">
        <v>28</v>
      </c>
      <c r="G219" s="64">
        <v>39284</v>
      </c>
      <c r="H219" s="77"/>
      <c r="I219" s="87"/>
      <c r="J219" s="66"/>
      <c r="K219" s="66"/>
      <c r="L219" s="67"/>
      <c r="M219" s="71"/>
      <c r="N219" s="69" t="s">
        <v>22</v>
      </c>
      <c r="O219" s="115"/>
      <c r="P219" s="117"/>
      <c r="U219" s="1"/>
    </row>
    <row r="220" spans="1:21" ht="12.75" hidden="1" customHeight="1">
      <c r="A220" s="136" t="s">
        <v>22</v>
      </c>
      <c r="B220" s="76">
        <v>53</v>
      </c>
      <c r="C220" s="63" t="s">
        <v>288</v>
      </c>
      <c r="D220" s="157">
        <v>210</v>
      </c>
      <c r="E220" s="63" t="s">
        <v>290</v>
      </c>
      <c r="F220" s="81" t="s">
        <v>30</v>
      </c>
      <c r="G220" s="64">
        <v>39614</v>
      </c>
      <c r="H220" s="77"/>
      <c r="I220" s="87"/>
      <c r="J220" s="66"/>
      <c r="K220" s="66"/>
      <c r="L220" s="70"/>
      <c r="M220" s="71"/>
      <c r="N220" s="69" t="s">
        <v>22</v>
      </c>
      <c r="O220" s="115">
        <f>SUM(J219:J222)</f>
        <v>0</v>
      </c>
      <c r="P220" s="116" t="str">
        <f>IF(OR(H220="",O220=""),"",RANK(O220,$K$11:$K$350,1))</f>
        <v/>
      </c>
      <c r="U220" s="1"/>
    </row>
    <row r="221" spans="1:21" ht="12.75" hidden="1" customHeight="1">
      <c r="A221" s="136" t="s">
        <v>22</v>
      </c>
      <c r="B221" s="76">
        <v>53</v>
      </c>
      <c r="C221" s="63" t="s">
        <v>288</v>
      </c>
      <c r="D221" s="157">
        <v>211</v>
      </c>
      <c r="E221" s="63" t="s">
        <v>291</v>
      </c>
      <c r="F221" s="81" t="s">
        <v>28</v>
      </c>
      <c r="G221" s="64">
        <v>39204</v>
      </c>
      <c r="H221" s="77"/>
      <c r="I221" s="87"/>
      <c r="J221" s="66"/>
      <c r="K221" s="66"/>
      <c r="L221" s="70"/>
      <c r="M221" s="72"/>
      <c r="N221" s="69" t="s">
        <v>22</v>
      </c>
      <c r="O221" s="115"/>
      <c r="P221" s="117"/>
      <c r="U221" s="1"/>
    </row>
    <row r="222" spans="1:21" ht="12.75" hidden="1" customHeight="1">
      <c r="A222" s="136" t="s">
        <v>22</v>
      </c>
      <c r="B222" s="76">
        <v>53</v>
      </c>
      <c r="C222" s="63" t="s">
        <v>288</v>
      </c>
      <c r="D222" s="157">
        <v>212</v>
      </c>
      <c r="E222" s="63" t="s">
        <v>292</v>
      </c>
      <c r="F222" s="81" t="s">
        <v>30</v>
      </c>
      <c r="G222" s="64">
        <v>39307</v>
      </c>
      <c r="H222" s="77"/>
      <c r="I222" s="87"/>
      <c r="J222" s="66"/>
      <c r="K222" s="66"/>
      <c r="L222" s="73"/>
      <c r="M222" s="74"/>
      <c r="N222" s="69" t="s">
        <v>22</v>
      </c>
      <c r="O222" s="118"/>
      <c r="P222" s="119"/>
      <c r="U222" s="1"/>
    </row>
    <row r="223" spans="1:21" ht="12.75" hidden="1" customHeight="1">
      <c r="A223" s="137" t="s">
        <v>22</v>
      </c>
      <c r="B223" s="75">
        <v>54</v>
      </c>
      <c r="C223" s="34" t="s">
        <v>293</v>
      </c>
      <c r="D223" s="158">
        <v>213</v>
      </c>
      <c r="E223" s="34" t="s">
        <v>294</v>
      </c>
      <c r="F223" s="55" t="s">
        <v>28</v>
      </c>
      <c r="G223" s="35">
        <v>39643</v>
      </c>
      <c r="H223" s="33"/>
      <c r="I223" s="88"/>
      <c r="J223" s="37"/>
      <c r="K223" s="37"/>
      <c r="L223" s="38"/>
      <c r="M223" s="39"/>
      <c r="N223" s="40" t="s">
        <v>22</v>
      </c>
      <c r="O223" s="140"/>
      <c r="P223" s="147"/>
    </row>
    <row r="224" spans="1:21" ht="12.75" hidden="1" customHeight="1">
      <c r="A224" s="137" t="s">
        <v>22</v>
      </c>
      <c r="B224" s="75">
        <v>54</v>
      </c>
      <c r="C224" s="34" t="s">
        <v>293</v>
      </c>
      <c r="D224" s="158">
        <v>214</v>
      </c>
      <c r="E224" s="34" t="s">
        <v>295</v>
      </c>
      <c r="F224" s="55" t="s">
        <v>30</v>
      </c>
      <c r="G224" s="35">
        <v>39666</v>
      </c>
      <c r="H224" s="33"/>
      <c r="I224" s="88"/>
      <c r="J224" s="37"/>
      <c r="K224" s="37"/>
      <c r="L224" s="44"/>
      <c r="M224" s="45"/>
      <c r="N224" s="40" t="s">
        <v>22</v>
      </c>
      <c r="O224" s="140">
        <f>SUM(J223:J226)</f>
        <v>0</v>
      </c>
      <c r="P224" s="146" t="str">
        <f>IF(OR(H224="",O224=""),"",RANK(O224,$K$11:$K$350,1))</f>
        <v/>
      </c>
    </row>
    <row r="225" spans="1:16" ht="12.75" hidden="1" customHeight="1">
      <c r="A225" s="137" t="s">
        <v>22</v>
      </c>
      <c r="B225" s="75">
        <v>54</v>
      </c>
      <c r="C225" s="34" t="s">
        <v>293</v>
      </c>
      <c r="D225" s="158">
        <v>215</v>
      </c>
      <c r="E225" s="34" t="s">
        <v>296</v>
      </c>
      <c r="F225" s="55" t="s">
        <v>28</v>
      </c>
      <c r="G225" s="35">
        <v>39688</v>
      </c>
      <c r="H225" s="33"/>
      <c r="I225" s="88"/>
      <c r="J225" s="37"/>
      <c r="K225" s="37"/>
      <c r="L225" s="44"/>
      <c r="M225" s="48"/>
      <c r="N225" s="40" t="s">
        <v>22</v>
      </c>
      <c r="O225" s="140"/>
      <c r="P225" s="147"/>
    </row>
    <row r="226" spans="1:16" ht="12.75" hidden="1" customHeight="1">
      <c r="A226" s="137" t="s">
        <v>22</v>
      </c>
      <c r="B226" s="75">
        <v>54</v>
      </c>
      <c r="C226" s="34" t="s">
        <v>293</v>
      </c>
      <c r="D226" s="158">
        <v>216</v>
      </c>
      <c r="E226" s="34" t="s">
        <v>297</v>
      </c>
      <c r="F226" s="55" t="s">
        <v>30</v>
      </c>
      <c r="G226" s="35">
        <v>39825</v>
      </c>
      <c r="H226" s="33"/>
      <c r="I226" s="88"/>
      <c r="J226" s="37"/>
      <c r="K226" s="37"/>
      <c r="L226" s="50"/>
      <c r="M226" s="51"/>
      <c r="N226" s="40" t="s">
        <v>22</v>
      </c>
      <c r="O226" s="148"/>
      <c r="P226" s="149"/>
    </row>
    <row r="227" spans="1:16" ht="12.75" hidden="1" customHeight="1">
      <c r="A227" s="136" t="s">
        <v>22</v>
      </c>
      <c r="B227" s="76">
        <v>55</v>
      </c>
      <c r="C227" s="63" t="s">
        <v>298</v>
      </c>
      <c r="D227" s="157">
        <v>217</v>
      </c>
      <c r="E227" s="63" t="s">
        <v>299</v>
      </c>
      <c r="F227" s="81" t="s">
        <v>28</v>
      </c>
      <c r="G227" s="64">
        <v>39401</v>
      </c>
      <c r="H227" s="77"/>
      <c r="I227" s="87"/>
      <c r="J227" s="66"/>
      <c r="K227" s="66"/>
      <c r="L227" s="67"/>
      <c r="M227" s="68"/>
      <c r="N227" s="69" t="s">
        <v>22</v>
      </c>
      <c r="O227" s="115"/>
      <c r="P227" s="117"/>
    </row>
    <row r="228" spans="1:16" ht="12.75" hidden="1" customHeight="1">
      <c r="A228" s="136" t="s">
        <v>22</v>
      </c>
      <c r="B228" s="76">
        <v>55</v>
      </c>
      <c r="C228" s="63" t="s">
        <v>298</v>
      </c>
      <c r="D228" s="157">
        <v>218</v>
      </c>
      <c r="E228" s="63" t="s">
        <v>300</v>
      </c>
      <c r="F228" s="81" t="s">
        <v>30</v>
      </c>
      <c r="G228" s="64">
        <v>39359</v>
      </c>
      <c r="H228" s="77"/>
      <c r="I228" s="87"/>
      <c r="J228" s="66"/>
      <c r="K228" s="66"/>
      <c r="L228" s="70"/>
      <c r="M228" s="71"/>
      <c r="N228" s="69" t="s">
        <v>22</v>
      </c>
      <c r="O228" s="115">
        <f>SUM(J227:J230)</f>
        <v>0</v>
      </c>
      <c r="P228" s="116" t="str">
        <f>IF(OR(H228="",O228=""),"",RANK(O228,$K$11:$K$350,1))</f>
        <v/>
      </c>
    </row>
    <row r="229" spans="1:16" ht="12.75" hidden="1" customHeight="1">
      <c r="A229" s="136" t="s">
        <v>22</v>
      </c>
      <c r="B229" s="76">
        <v>55</v>
      </c>
      <c r="C229" s="63" t="s">
        <v>298</v>
      </c>
      <c r="D229" s="157">
        <v>219</v>
      </c>
      <c r="E229" s="63" t="s">
        <v>301</v>
      </c>
      <c r="F229" s="81" t="s">
        <v>28</v>
      </c>
      <c r="G229" s="64">
        <v>39169</v>
      </c>
      <c r="H229" s="77"/>
      <c r="I229" s="87"/>
      <c r="J229" s="66"/>
      <c r="K229" s="66"/>
      <c r="L229" s="70"/>
      <c r="M229" s="72"/>
      <c r="N229" s="69" t="s">
        <v>22</v>
      </c>
      <c r="O229" s="115"/>
      <c r="P229" s="117"/>
    </row>
    <row r="230" spans="1:16" ht="12.75" hidden="1" customHeight="1">
      <c r="A230" s="136" t="s">
        <v>22</v>
      </c>
      <c r="B230" s="76">
        <v>55</v>
      </c>
      <c r="C230" s="63" t="s">
        <v>298</v>
      </c>
      <c r="D230" s="157">
        <v>220</v>
      </c>
      <c r="E230" s="63" t="s">
        <v>302</v>
      </c>
      <c r="F230" s="81" t="s">
        <v>30</v>
      </c>
      <c r="G230" s="64">
        <v>39153</v>
      </c>
      <c r="H230" s="77"/>
      <c r="I230" s="87"/>
      <c r="J230" s="66"/>
      <c r="K230" s="66"/>
      <c r="L230" s="73"/>
      <c r="M230" s="74"/>
      <c r="N230" s="69" t="s">
        <v>22</v>
      </c>
      <c r="O230" s="118"/>
      <c r="P230" s="119"/>
    </row>
    <row r="231" spans="1:16" ht="12.75" hidden="1" customHeight="1">
      <c r="A231" s="137" t="s">
        <v>22</v>
      </c>
      <c r="B231" s="75">
        <v>56</v>
      </c>
      <c r="C231" s="34" t="s">
        <v>303</v>
      </c>
      <c r="D231" s="158">
        <v>221</v>
      </c>
      <c r="E231" s="34" t="s">
        <v>304</v>
      </c>
      <c r="F231" s="55" t="s">
        <v>28</v>
      </c>
      <c r="G231" s="35">
        <v>39204</v>
      </c>
      <c r="H231" s="33"/>
      <c r="I231" s="88"/>
      <c r="J231" s="37"/>
      <c r="K231" s="37"/>
      <c r="L231" s="38"/>
      <c r="M231" s="39"/>
      <c r="N231" s="40" t="s">
        <v>22</v>
      </c>
      <c r="O231" s="140"/>
      <c r="P231" s="147"/>
    </row>
    <row r="232" spans="1:16" ht="12.75" hidden="1" customHeight="1">
      <c r="A232" s="137" t="s">
        <v>22</v>
      </c>
      <c r="B232" s="75">
        <v>56</v>
      </c>
      <c r="C232" s="34" t="s">
        <v>303</v>
      </c>
      <c r="D232" s="158">
        <v>222</v>
      </c>
      <c r="E232" s="34" t="s">
        <v>305</v>
      </c>
      <c r="F232" s="55" t="s">
        <v>30</v>
      </c>
      <c r="G232" s="35">
        <v>39664</v>
      </c>
      <c r="H232" s="33"/>
      <c r="I232" s="88"/>
      <c r="J232" s="37"/>
      <c r="K232" s="37"/>
      <c r="L232" s="44"/>
      <c r="M232" s="45"/>
      <c r="N232" s="40" t="s">
        <v>22</v>
      </c>
      <c r="O232" s="140">
        <f>SUM(J231:J234)</f>
        <v>0</v>
      </c>
      <c r="P232" s="146" t="str">
        <f>IF(OR(H232="",O232=""),"",RANK(O232,$K$11:$K$350,1))</f>
        <v/>
      </c>
    </row>
    <row r="233" spans="1:16" ht="12.75" hidden="1" customHeight="1">
      <c r="A233" s="137" t="s">
        <v>22</v>
      </c>
      <c r="B233" s="75">
        <v>56</v>
      </c>
      <c r="C233" s="34" t="s">
        <v>303</v>
      </c>
      <c r="D233" s="158">
        <v>223</v>
      </c>
      <c r="E233" s="34" t="s">
        <v>306</v>
      </c>
      <c r="F233" s="55" t="s">
        <v>28</v>
      </c>
      <c r="G233" s="35">
        <v>39096</v>
      </c>
      <c r="H233" s="33"/>
      <c r="I233" s="88"/>
      <c r="J233" s="37"/>
      <c r="K233" s="37"/>
      <c r="L233" s="44"/>
      <c r="M233" s="48"/>
      <c r="N233" s="40" t="s">
        <v>22</v>
      </c>
      <c r="O233" s="140"/>
      <c r="P233" s="147"/>
    </row>
    <row r="234" spans="1:16" ht="12.75" hidden="1" customHeight="1">
      <c r="A234" s="137" t="s">
        <v>22</v>
      </c>
      <c r="B234" s="75">
        <v>56</v>
      </c>
      <c r="C234" s="34" t="s">
        <v>303</v>
      </c>
      <c r="D234" s="158">
        <v>224</v>
      </c>
      <c r="E234" s="34" t="s">
        <v>307</v>
      </c>
      <c r="F234" s="55" t="s">
        <v>30</v>
      </c>
      <c r="G234" s="35">
        <v>39316</v>
      </c>
      <c r="H234" s="33"/>
      <c r="I234" s="88"/>
      <c r="J234" s="37"/>
      <c r="K234" s="37"/>
      <c r="L234" s="50"/>
      <c r="M234" s="51"/>
      <c r="N234" s="40" t="s">
        <v>22</v>
      </c>
      <c r="O234" s="148"/>
      <c r="P234" s="149"/>
    </row>
    <row r="235" spans="1:16" ht="12.75" hidden="1" customHeight="1">
      <c r="A235" s="136" t="s">
        <v>22</v>
      </c>
      <c r="B235" s="76">
        <v>57</v>
      </c>
      <c r="C235" s="63" t="s">
        <v>308</v>
      </c>
      <c r="D235" s="157">
        <v>225</v>
      </c>
      <c r="E235" s="63" t="s">
        <v>309</v>
      </c>
      <c r="F235" s="81" t="s">
        <v>28</v>
      </c>
      <c r="G235" s="64">
        <v>39254</v>
      </c>
      <c r="H235" s="77"/>
      <c r="I235" s="89"/>
      <c r="J235" s="66"/>
      <c r="K235" s="66"/>
      <c r="L235" s="67"/>
      <c r="M235" s="68"/>
      <c r="N235" s="69" t="s">
        <v>22</v>
      </c>
      <c r="O235" s="115"/>
      <c r="P235" s="117"/>
    </row>
    <row r="236" spans="1:16" ht="12.75" hidden="1" customHeight="1">
      <c r="A236" s="136" t="s">
        <v>22</v>
      </c>
      <c r="B236" s="76">
        <v>57</v>
      </c>
      <c r="C236" s="63" t="s">
        <v>308</v>
      </c>
      <c r="D236" s="157">
        <v>226</v>
      </c>
      <c r="E236" s="63" t="s">
        <v>310</v>
      </c>
      <c r="F236" s="81" t="s">
        <v>30</v>
      </c>
      <c r="G236" s="64">
        <v>39174</v>
      </c>
      <c r="H236" s="77"/>
      <c r="I236" s="87"/>
      <c r="J236" s="66"/>
      <c r="K236" s="66"/>
      <c r="L236" s="70"/>
      <c r="M236" s="71"/>
      <c r="N236" s="69" t="s">
        <v>22</v>
      </c>
      <c r="O236" s="115">
        <f>SUM(J235:J238)</f>
        <v>0</v>
      </c>
      <c r="P236" s="116" t="str">
        <f>IF(OR(H236="",O236=""),"",RANK(O236,$K$11:$K$350,1))</f>
        <v/>
      </c>
    </row>
    <row r="237" spans="1:16" ht="12.75" hidden="1" customHeight="1">
      <c r="A237" s="136" t="s">
        <v>22</v>
      </c>
      <c r="B237" s="76">
        <v>57</v>
      </c>
      <c r="C237" s="63" t="s">
        <v>308</v>
      </c>
      <c r="D237" s="157">
        <v>227</v>
      </c>
      <c r="E237" s="63" t="s">
        <v>311</v>
      </c>
      <c r="F237" s="81" t="s">
        <v>28</v>
      </c>
      <c r="G237" s="64">
        <v>39143</v>
      </c>
      <c r="H237" s="77"/>
      <c r="I237" s="87"/>
      <c r="J237" s="66"/>
      <c r="K237" s="66"/>
      <c r="L237" s="70"/>
      <c r="M237" s="72"/>
      <c r="N237" s="69" t="s">
        <v>22</v>
      </c>
      <c r="O237" s="115"/>
      <c r="P237" s="117"/>
    </row>
    <row r="238" spans="1:16" ht="12.75" hidden="1" customHeight="1">
      <c r="A238" s="136" t="s">
        <v>22</v>
      </c>
      <c r="B238" s="76">
        <v>57</v>
      </c>
      <c r="C238" s="63" t="s">
        <v>308</v>
      </c>
      <c r="D238" s="157">
        <v>228</v>
      </c>
      <c r="E238" s="63" t="s">
        <v>312</v>
      </c>
      <c r="F238" s="81" t="s">
        <v>30</v>
      </c>
      <c r="G238" s="64">
        <v>39250</v>
      </c>
      <c r="H238" s="77"/>
      <c r="I238" s="87"/>
      <c r="J238" s="66"/>
      <c r="K238" s="66"/>
      <c r="L238" s="73"/>
      <c r="M238" s="74"/>
      <c r="N238" s="69" t="s">
        <v>22</v>
      </c>
      <c r="O238" s="118"/>
      <c r="P238" s="119"/>
    </row>
    <row r="239" spans="1:16" ht="12.75" hidden="1" customHeight="1">
      <c r="A239" s="137" t="s">
        <v>22</v>
      </c>
      <c r="B239" s="75">
        <v>58</v>
      </c>
      <c r="C239" s="34" t="s">
        <v>313</v>
      </c>
      <c r="D239" s="158">
        <v>229</v>
      </c>
      <c r="E239" s="34" t="s">
        <v>314</v>
      </c>
      <c r="F239" s="55" t="s">
        <v>28</v>
      </c>
      <c r="G239" s="35">
        <v>39346</v>
      </c>
      <c r="H239" s="33"/>
      <c r="I239" s="90"/>
      <c r="J239" s="37"/>
      <c r="K239" s="37"/>
      <c r="L239" s="38"/>
      <c r="M239" s="39"/>
      <c r="N239" s="40" t="s">
        <v>22</v>
      </c>
      <c r="O239" s="140"/>
      <c r="P239" s="147"/>
    </row>
    <row r="240" spans="1:16" ht="12.75" hidden="1" customHeight="1">
      <c r="A240" s="137" t="s">
        <v>22</v>
      </c>
      <c r="B240" s="75">
        <v>58</v>
      </c>
      <c r="C240" s="34" t="s">
        <v>313</v>
      </c>
      <c r="D240" s="158">
        <v>230</v>
      </c>
      <c r="E240" s="34" t="s">
        <v>315</v>
      </c>
      <c r="F240" s="55" t="s">
        <v>30</v>
      </c>
      <c r="G240" s="35">
        <v>39155</v>
      </c>
      <c r="H240" s="33"/>
      <c r="I240" s="91"/>
      <c r="J240" s="37"/>
      <c r="K240" s="37"/>
      <c r="L240" s="44"/>
      <c r="M240" s="45"/>
      <c r="N240" s="40" t="s">
        <v>22</v>
      </c>
      <c r="O240" s="140">
        <f>SUM(J239:J242)</f>
        <v>0</v>
      </c>
      <c r="P240" s="146" t="str">
        <f>IF(OR(H240="",O240=""),"",RANK(O240,$K$11:$K$350,1))</f>
        <v/>
      </c>
    </row>
    <row r="241" spans="1:16" ht="12.75" hidden="1" customHeight="1">
      <c r="A241" s="137" t="s">
        <v>22</v>
      </c>
      <c r="B241" s="75">
        <v>58</v>
      </c>
      <c r="C241" s="34" t="s">
        <v>313</v>
      </c>
      <c r="D241" s="158">
        <v>231</v>
      </c>
      <c r="E241" s="34" t="s">
        <v>316</v>
      </c>
      <c r="F241" s="55" t="s">
        <v>28</v>
      </c>
      <c r="G241" s="35">
        <v>39262</v>
      </c>
      <c r="H241" s="33"/>
      <c r="I241" s="91"/>
      <c r="J241" s="37"/>
      <c r="K241" s="37"/>
      <c r="L241" s="44"/>
      <c r="M241" s="48"/>
      <c r="N241" s="40" t="s">
        <v>22</v>
      </c>
      <c r="O241" s="140"/>
      <c r="P241" s="147"/>
    </row>
    <row r="242" spans="1:16" ht="12.75" hidden="1" customHeight="1">
      <c r="A242" s="137" t="s">
        <v>22</v>
      </c>
      <c r="B242" s="75">
        <v>58</v>
      </c>
      <c r="C242" s="34" t="s">
        <v>313</v>
      </c>
      <c r="D242" s="158">
        <v>232</v>
      </c>
      <c r="E242" s="34" t="s">
        <v>317</v>
      </c>
      <c r="F242" s="55" t="s">
        <v>30</v>
      </c>
      <c r="G242" s="35">
        <v>39273</v>
      </c>
      <c r="H242" s="33"/>
      <c r="I242" s="91"/>
      <c r="J242" s="37"/>
      <c r="K242" s="37"/>
      <c r="L242" s="50"/>
      <c r="M242" s="51"/>
      <c r="N242" s="40" t="s">
        <v>22</v>
      </c>
      <c r="O242" s="148"/>
      <c r="P242" s="149"/>
    </row>
    <row r="243" spans="1:16" ht="12.75" hidden="1" customHeight="1">
      <c r="A243" s="136" t="s">
        <v>22</v>
      </c>
      <c r="B243" s="76">
        <v>59</v>
      </c>
      <c r="C243" s="63" t="s">
        <v>318</v>
      </c>
      <c r="D243" s="157">
        <v>233</v>
      </c>
      <c r="E243" s="63" t="s">
        <v>319</v>
      </c>
      <c r="F243" s="81" t="s">
        <v>28</v>
      </c>
      <c r="G243" s="64">
        <v>39630</v>
      </c>
      <c r="H243" s="77"/>
      <c r="I243" s="92"/>
      <c r="J243" s="66"/>
      <c r="K243" s="66"/>
      <c r="L243" s="67"/>
      <c r="M243" s="68"/>
      <c r="N243" s="69" t="s">
        <v>22</v>
      </c>
      <c r="O243" s="115"/>
      <c r="P243" s="117"/>
    </row>
    <row r="244" spans="1:16" ht="12.75" hidden="1" customHeight="1">
      <c r="A244" s="136" t="s">
        <v>22</v>
      </c>
      <c r="B244" s="76">
        <v>59</v>
      </c>
      <c r="C244" s="63" t="s">
        <v>318</v>
      </c>
      <c r="D244" s="157">
        <v>234</v>
      </c>
      <c r="E244" s="63" t="s">
        <v>320</v>
      </c>
      <c r="F244" s="81" t="s">
        <v>30</v>
      </c>
      <c r="G244" s="64">
        <v>39763</v>
      </c>
      <c r="H244" s="77"/>
      <c r="I244" s="92"/>
      <c r="J244" s="66"/>
      <c r="K244" s="66"/>
      <c r="L244" s="70"/>
      <c r="M244" s="71"/>
      <c r="N244" s="69" t="s">
        <v>22</v>
      </c>
      <c r="O244" s="115">
        <f>SUM(J243:J246)</f>
        <v>0</v>
      </c>
      <c r="P244" s="116" t="str">
        <f>IF(OR(H244="",O244=""),"",RANK(O244,$K$11:$K$350,1))</f>
        <v/>
      </c>
    </row>
    <row r="245" spans="1:16" ht="12.75" hidden="1" customHeight="1">
      <c r="A245" s="136" t="s">
        <v>22</v>
      </c>
      <c r="B245" s="76">
        <v>59</v>
      </c>
      <c r="C245" s="63" t="s">
        <v>318</v>
      </c>
      <c r="D245" s="157">
        <v>235</v>
      </c>
      <c r="E245" s="63" t="s">
        <v>321</v>
      </c>
      <c r="F245" s="81" t="s">
        <v>28</v>
      </c>
      <c r="G245" s="64">
        <v>39777</v>
      </c>
      <c r="H245" s="77"/>
      <c r="I245" s="92"/>
      <c r="J245" s="66"/>
      <c r="K245" s="66"/>
      <c r="L245" s="70"/>
      <c r="M245" s="72"/>
      <c r="N245" s="69" t="s">
        <v>22</v>
      </c>
      <c r="O245" s="115"/>
      <c r="P245" s="117"/>
    </row>
    <row r="246" spans="1:16" ht="12.75" hidden="1" customHeight="1">
      <c r="A246" s="136" t="s">
        <v>22</v>
      </c>
      <c r="B246" s="76">
        <v>59</v>
      </c>
      <c r="C246" s="63" t="s">
        <v>318</v>
      </c>
      <c r="D246" s="157">
        <v>236</v>
      </c>
      <c r="E246" s="63" t="s">
        <v>322</v>
      </c>
      <c r="F246" s="81" t="s">
        <v>30</v>
      </c>
      <c r="G246" s="64">
        <v>39416</v>
      </c>
      <c r="H246" s="77"/>
      <c r="I246" s="92"/>
      <c r="J246" s="66"/>
      <c r="K246" s="66"/>
      <c r="L246" s="73"/>
      <c r="M246" s="74"/>
      <c r="N246" s="69" t="s">
        <v>22</v>
      </c>
      <c r="O246" s="118"/>
      <c r="P246" s="119"/>
    </row>
    <row r="247" spans="1:16" ht="12.75" hidden="1" customHeight="1">
      <c r="A247" s="137" t="s">
        <v>22</v>
      </c>
      <c r="B247" s="75">
        <v>60</v>
      </c>
      <c r="C247" s="34" t="s">
        <v>323</v>
      </c>
      <c r="D247" s="158">
        <v>237</v>
      </c>
      <c r="E247" s="34" t="s">
        <v>324</v>
      </c>
      <c r="F247" s="55" t="s">
        <v>28</v>
      </c>
      <c r="G247" s="35">
        <v>39099</v>
      </c>
      <c r="H247" s="33"/>
      <c r="I247" s="91"/>
      <c r="J247" s="37"/>
      <c r="K247" s="37"/>
      <c r="L247" s="38"/>
      <c r="M247" s="39"/>
      <c r="N247" s="40" t="s">
        <v>22</v>
      </c>
      <c r="O247" s="140"/>
      <c r="P247" s="147"/>
    </row>
    <row r="248" spans="1:16" ht="12.75" hidden="1" customHeight="1">
      <c r="A248" s="137" t="s">
        <v>22</v>
      </c>
      <c r="B248" s="75">
        <v>60</v>
      </c>
      <c r="C248" s="34" t="s">
        <v>323</v>
      </c>
      <c r="D248" s="158">
        <v>238</v>
      </c>
      <c r="E248" s="34" t="s">
        <v>325</v>
      </c>
      <c r="F248" s="55" t="s">
        <v>30</v>
      </c>
      <c r="G248" s="35">
        <v>39094</v>
      </c>
      <c r="H248" s="33"/>
      <c r="I248" s="91"/>
      <c r="J248" s="37"/>
      <c r="K248" s="37"/>
      <c r="L248" s="44"/>
      <c r="M248" s="45"/>
      <c r="N248" s="40" t="s">
        <v>22</v>
      </c>
      <c r="O248" s="140">
        <f>SUM(J247:J250)</f>
        <v>0</v>
      </c>
      <c r="P248" s="146" t="str">
        <f>IF(OR(H248="",O248=""),"",RANK(O248,$K$11:$K$350,1))</f>
        <v/>
      </c>
    </row>
    <row r="249" spans="1:16" ht="12.75" hidden="1" customHeight="1">
      <c r="A249" s="137" t="s">
        <v>22</v>
      </c>
      <c r="B249" s="75">
        <v>60</v>
      </c>
      <c r="C249" s="34" t="s">
        <v>323</v>
      </c>
      <c r="D249" s="158">
        <v>239</v>
      </c>
      <c r="E249" s="34" t="s">
        <v>326</v>
      </c>
      <c r="F249" s="55" t="s">
        <v>28</v>
      </c>
      <c r="G249" s="35">
        <v>39228</v>
      </c>
      <c r="H249" s="33"/>
      <c r="I249" s="91"/>
      <c r="J249" s="37"/>
      <c r="K249" s="37"/>
      <c r="L249" s="44"/>
      <c r="M249" s="48"/>
      <c r="N249" s="40" t="s">
        <v>22</v>
      </c>
      <c r="O249" s="140"/>
      <c r="P249" s="147"/>
    </row>
    <row r="250" spans="1:16" ht="12.75" hidden="1" customHeight="1">
      <c r="A250" s="137" t="s">
        <v>22</v>
      </c>
      <c r="B250" s="75">
        <v>60</v>
      </c>
      <c r="C250" s="34" t="s">
        <v>323</v>
      </c>
      <c r="D250" s="158">
        <v>240</v>
      </c>
      <c r="E250" s="34" t="s">
        <v>327</v>
      </c>
      <c r="F250" s="55" t="s">
        <v>30</v>
      </c>
      <c r="G250" s="35">
        <v>39265</v>
      </c>
      <c r="H250" s="33"/>
      <c r="I250" s="91"/>
      <c r="J250" s="37"/>
      <c r="K250" s="37"/>
      <c r="L250" s="50"/>
      <c r="M250" s="51"/>
      <c r="N250" s="40" t="s">
        <v>22</v>
      </c>
      <c r="O250" s="148"/>
      <c r="P250" s="149"/>
    </row>
    <row r="251" spans="1:16" ht="12.75" customHeight="1">
      <c r="A251" s="130" t="s">
        <v>23</v>
      </c>
      <c r="B251" s="76">
        <v>61</v>
      </c>
      <c r="C251" s="63" t="s">
        <v>328</v>
      </c>
      <c r="D251" s="157">
        <v>241</v>
      </c>
      <c r="E251" s="63" t="s">
        <v>329</v>
      </c>
      <c r="F251" s="81" t="s">
        <v>28</v>
      </c>
      <c r="G251" s="64">
        <v>39356</v>
      </c>
      <c r="H251" s="77"/>
      <c r="I251" s="186">
        <v>7.8425925925925928E-4</v>
      </c>
      <c r="J251" s="185">
        <v>11</v>
      </c>
      <c r="K251" s="66"/>
      <c r="L251" s="67"/>
      <c r="M251" s="68"/>
      <c r="N251" s="69" t="s">
        <v>23</v>
      </c>
      <c r="O251" s="115"/>
      <c r="P251" s="117"/>
    </row>
    <row r="252" spans="1:16" ht="12.75" customHeight="1">
      <c r="A252" s="130" t="s">
        <v>23</v>
      </c>
      <c r="B252" s="76">
        <v>61</v>
      </c>
      <c r="C252" s="63" t="s">
        <v>328</v>
      </c>
      <c r="D252" s="157">
        <v>242</v>
      </c>
      <c r="E252" s="63" t="s">
        <v>330</v>
      </c>
      <c r="F252" s="81" t="s">
        <v>30</v>
      </c>
      <c r="G252" s="64">
        <v>39252</v>
      </c>
      <c r="H252" s="77"/>
      <c r="I252" s="195">
        <v>9.1874999999999997E-4</v>
      </c>
      <c r="J252" s="185">
        <v>10</v>
      </c>
      <c r="K252" s="66"/>
      <c r="L252" s="70"/>
      <c r="M252" s="71"/>
      <c r="N252" s="69" t="s">
        <v>23</v>
      </c>
      <c r="O252" s="115">
        <f>SUM(J251:J254)</f>
        <v>49</v>
      </c>
      <c r="P252" s="116" t="str">
        <f>IF(OR(H252="",O252=""),"",RANK(O252,$K$11:$K$350,1))</f>
        <v/>
      </c>
    </row>
    <row r="253" spans="1:16" ht="12.75" customHeight="1">
      <c r="A253" s="130" t="s">
        <v>23</v>
      </c>
      <c r="B253" s="76">
        <v>61</v>
      </c>
      <c r="C253" s="63" t="s">
        <v>328</v>
      </c>
      <c r="D253" s="157">
        <v>243</v>
      </c>
      <c r="E253" s="63" t="s">
        <v>331</v>
      </c>
      <c r="F253" s="81" t="s">
        <v>28</v>
      </c>
      <c r="G253" s="64">
        <v>39647</v>
      </c>
      <c r="H253" s="77"/>
      <c r="I253" s="195">
        <v>9.1006944444444436E-4</v>
      </c>
      <c r="J253" s="185">
        <v>25</v>
      </c>
      <c r="K253" s="66"/>
      <c r="L253" s="70"/>
      <c r="M253" s="72"/>
      <c r="N253" s="69" t="s">
        <v>23</v>
      </c>
      <c r="O253" s="115"/>
      <c r="P253" s="117"/>
    </row>
    <row r="254" spans="1:16" ht="12.75" customHeight="1">
      <c r="A254" s="130" t="s">
        <v>23</v>
      </c>
      <c r="B254" s="76">
        <v>61</v>
      </c>
      <c r="C254" s="63" t="s">
        <v>328</v>
      </c>
      <c r="D254" s="157">
        <v>244</v>
      </c>
      <c r="E254" s="63" t="s">
        <v>332</v>
      </c>
      <c r="F254" s="81" t="s">
        <v>30</v>
      </c>
      <c r="G254" s="64">
        <v>39421</v>
      </c>
      <c r="H254" s="77"/>
      <c r="I254" s="195">
        <v>9.1111111111111113E-4</v>
      </c>
      <c r="J254" s="185">
        <v>3</v>
      </c>
      <c r="K254" s="66"/>
      <c r="L254" s="73"/>
      <c r="M254" s="74"/>
      <c r="N254" s="69" t="s">
        <v>23</v>
      </c>
      <c r="O254" s="118"/>
      <c r="P254" s="119"/>
    </row>
    <row r="255" spans="1:16" ht="12.75" customHeight="1">
      <c r="A255" s="131" t="s">
        <v>23</v>
      </c>
      <c r="B255" s="75">
        <v>62</v>
      </c>
      <c r="C255" s="34" t="s">
        <v>333</v>
      </c>
      <c r="D255" s="158">
        <v>245</v>
      </c>
      <c r="E255" s="34" t="s">
        <v>334</v>
      </c>
      <c r="F255" s="55" t="s">
        <v>28</v>
      </c>
      <c r="G255" s="35">
        <v>39262</v>
      </c>
      <c r="H255" s="33"/>
      <c r="I255" s="194">
        <v>8.2071759259259251E-4</v>
      </c>
      <c r="J255" s="176">
        <v>9</v>
      </c>
      <c r="K255" s="37"/>
      <c r="L255" s="38"/>
      <c r="M255" s="39"/>
      <c r="N255" s="40" t="s">
        <v>23</v>
      </c>
      <c r="O255" s="140"/>
      <c r="P255" s="147"/>
    </row>
    <row r="256" spans="1:16" ht="12.75" customHeight="1">
      <c r="A256" s="131" t="s">
        <v>23</v>
      </c>
      <c r="B256" s="75">
        <v>62</v>
      </c>
      <c r="C256" s="34" t="s">
        <v>333</v>
      </c>
      <c r="D256" s="158">
        <v>246</v>
      </c>
      <c r="E256" s="34" t="s">
        <v>335</v>
      </c>
      <c r="F256" s="55" t="s">
        <v>30</v>
      </c>
      <c r="G256" s="35">
        <v>39130</v>
      </c>
      <c r="H256" s="33"/>
      <c r="I256" s="194">
        <v>9.6423611111111113E-4</v>
      </c>
      <c r="J256" s="176">
        <v>28</v>
      </c>
      <c r="K256" s="37"/>
      <c r="L256" s="44"/>
      <c r="M256" s="45"/>
      <c r="N256" s="40" t="s">
        <v>23</v>
      </c>
      <c r="O256" s="140">
        <f>SUM(J255:J258)</f>
        <v>37</v>
      </c>
      <c r="P256" s="146" t="str">
        <f>IF(OR(H256="",O256=""),"",RANK(O256,$K$11:$K$350,1))</f>
        <v/>
      </c>
    </row>
    <row r="257" spans="1:16" ht="12.75" customHeight="1">
      <c r="A257" s="131" t="s">
        <v>23</v>
      </c>
      <c r="B257" s="75">
        <v>62</v>
      </c>
      <c r="C257" s="34" t="s">
        <v>333</v>
      </c>
      <c r="D257" s="158">
        <v>247</v>
      </c>
      <c r="E257" s="34" t="s">
        <v>336</v>
      </c>
      <c r="F257" s="55" t="s">
        <v>28</v>
      </c>
      <c r="G257" s="35">
        <v>39443</v>
      </c>
      <c r="H257" s="33"/>
      <c r="I257" s="194">
        <v>7.6516203703703718E-4</v>
      </c>
      <c r="J257" s="176">
        <v>0</v>
      </c>
      <c r="K257" s="37"/>
      <c r="L257" s="44"/>
      <c r="M257" s="48"/>
      <c r="N257" s="40" t="s">
        <v>23</v>
      </c>
      <c r="O257" s="140"/>
      <c r="P257" s="147"/>
    </row>
    <row r="258" spans="1:16" ht="12.75" customHeight="1">
      <c r="A258" s="131" t="s">
        <v>23</v>
      </c>
      <c r="B258" s="75">
        <v>62</v>
      </c>
      <c r="C258" s="34" t="s">
        <v>333</v>
      </c>
      <c r="D258" s="158">
        <v>248</v>
      </c>
      <c r="E258" s="34" t="s">
        <v>337</v>
      </c>
      <c r="F258" s="55" t="s">
        <v>30</v>
      </c>
      <c r="G258" s="35">
        <v>38878</v>
      </c>
      <c r="H258" s="33"/>
      <c r="I258" s="194">
        <v>7.5682870370370368E-4</v>
      </c>
      <c r="J258" s="176">
        <v>0</v>
      </c>
      <c r="K258" s="37"/>
      <c r="L258" s="50"/>
      <c r="M258" s="51"/>
      <c r="N258" s="40" t="s">
        <v>23</v>
      </c>
      <c r="O258" s="148"/>
      <c r="P258" s="149"/>
    </row>
    <row r="259" spans="1:16" ht="12.75" customHeight="1">
      <c r="A259" s="130" t="s">
        <v>23</v>
      </c>
      <c r="B259" s="76">
        <v>63</v>
      </c>
      <c r="C259" s="63" t="s">
        <v>338</v>
      </c>
      <c r="D259" s="157">
        <v>249</v>
      </c>
      <c r="E259" s="63" t="s">
        <v>339</v>
      </c>
      <c r="F259" s="81" t="s">
        <v>28</v>
      </c>
      <c r="G259" s="64">
        <v>39619</v>
      </c>
      <c r="H259" s="77"/>
      <c r="I259" s="195">
        <v>8.290509259259259E-4</v>
      </c>
      <c r="J259" s="185">
        <v>15</v>
      </c>
      <c r="K259" s="66"/>
      <c r="L259" s="67"/>
      <c r="M259" s="68"/>
      <c r="N259" s="69" t="s">
        <v>23</v>
      </c>
      <c r="O259" s="115"/>
      <c r="P259" s="117"/>
    </row>
    <row r="260" spans="1:16" ht="12.75" customHeight="1">
      <c r="A260" s="130" t="s">
        <v>23</v>
      </c>
      <c r="B260" s="76">
        <v>63</v>
      </c>
      <c r="C260" s="63" t="s">
        <v>338</v>
      </c>
      <c r="D260" s="157">
        <v>250</v>
      </c>
      <c r="E260" s="63" t="s">
        <v>340</v>
      </c>
      <c r="F260" s="81" t="s">
        <v>30</v>
      </c>
      <c r="G260" s="64">
        <v>39099</v>
      </c>
      <c r="H260" s="77"/>
      <c r="I260" s="195">
        <v>9.932870370370371E-4</v>
      </c>
      <c r="J260" s="185">
        <v>6</v>
      </c>
      <c r="K260" s="66"/>
      <c r="L260" s="70"/>
      <c r="M260" s="71"/>
      <c r="N260" s="69" t="s">
        <v>23</v>
      </c>
      <c r="O260" s="115">
        <f>SUM(J259:J262)</f>
        <v>73</v>
      </c>
      <c r="P260" s="116" t="str">
        <f>IF(OR(H260="",O260=""),"",RANK(O260,$K$11:$K$350,1))</f>
        <v/>
      </c>
    </row>
    <row r="261" spans="1:16" ht="12.75" customHeight="1">
      <c r="A261" s="130" t="s">
        <v>23</v>
      </c>
      <c r="B261" s="76">
        <v>63</v>
      </c>
      <c r="C261" s="63" t="s">
        <v>338</v>
      </c>
      <c r="D261" s="157">
        <v>251</v>
      </c>
      <c r="E261" s="63" t="s">
        <v>341</v>
      </c>
      <c r="F261" s="81" t="s">
        <v>28</v>
      </c>
      <c r="G261" s="64">
        <v>39293</v>
      </c>
      <c r="H261" s="77"/>
      <c r="I261" s="195">
        <v>9.2800925925925939E-4</v>
      </c>
      <c r="J261" s="185">
        <v>32</v>
      </c>
      <c r="K261" s="66"/>
      <c r="L261" s="70"/>
      <c r="M261" s="72"/>
      <c r="N261" s="69" t="s">
        <v>23</v>
      </c>
      <c r="O261" s="115"/>
      <c r="P261" s="117"/>
    </row>
    <row r="262" spans="1:16" ht="12.75" customHeight="1">
      <c r="A262" s="130" t="s">
        <v>23</v>
      </c>
      <c r="B262" s="76">
        <v>63</v>
      </c>
      <c r="C262" s="63" t="s">
        <v>338</v>
      </c>
      <c r="D262" s="157">
        <v>252</v>
      </c>
      <c r="E262" s="63" t="s">
        <v>342</v>
      </c>
      <c r="F262" s="81" t="s">
        <v>30</v>
      </c>
      <c r="G262" s="64">
        <v>39149</v>
      </c>
      <c r="H262" s="77"/>
      <c r="I262" s="195">
        <v>9.7083333333333321E-4</v>
      </c>
      <c r="J262" s="185">
        <v>20</v>
      </c>
      <c r="K262" s="66"/>
      <c r="L262" s="73"/>
      <c r="M262" s="74"/>
      <c r="N262" s="69" t="s">
        <v>23</v>
      </c>
      <c r="O262" s="118"/>
      <c r="P262" s="119"/>
    </row>
    <row r="263" spans="1:16" ht="12.75" customHeight="1">
      <c r="A263" s="131" t="s">
        <v>23</v>
      </c>
      <c r="B263" s="75">
        <v>64</v>
      </c>
      <c r="C263" s="34" t="s">
        <v>343</v>
      </c>
      <c r="D263" s="158">
        <v>253</v>
      </c>
      <c r="E263" s="34" t="s">
        <v>344</v>
      </c>
      <c r="F263" s="55" t="s">
        <v>28</v>
      </c>
      <c r="G263" s="35">
        <v>39288</v>
      </c>
      <c r="H263" s="33"/>
      <c r="I263" s="194">
        <v>7.6145833333333328E-4</v>
      </c>
      <c r="J263" s="176">
        <v>17</v>
      </c>
      <c r="K263" s="37"/>
      <c r="L263" s="38"/>
      <c r="M263" s="39"/>
      <c r="N263" s="40" t="s">
        <v>23</v>
      </c>
      <c r="O263" s="140"/>
      <c r="P263" s="147"/>
    </row>
    <row r="264" spans="1:16" ht="12.75" customHeight="1">
      <c r="A264" s="131" t="s">
        <v>23</v>
      </c>
      <c r="B264" s="75">
        <v>64</v>
      </c>
      <c r="C264" s="34" t="s">
        <v>343</v>
      </c>
      <c r="D264" s="158">
        <v>254</v>
      </c>
      <c r="E264" s="34" t="s">
        <v>345</v>
      </c>
      <c r="F264" s="55" t="s">
        <v>30</v>
      </c>
      <c r="G264" s="35">
        <v>39166</v>
      </c>
      <c r="H264" s="33"/>
      <c r="I264" s="194">
        <v>1.1278935185185185E-3</v>
      </c>
      <c r="J264" s="176">
        <v>22</v>
      </c>
      <c r="K264" s="37"/>
      <c r="L264" s="44"/>
      <c r="M264" s="45"/>
      <c r="N264" s="40" t="s">
        <v>23</v>
      </c>
      <c r="O264" s="140">
        <f>SUM(J263:J266)</f>
        <v>68</v>
      </c>
      <c r="P264" s="146" t="str">
        <f>IF(OR(H264="",O264=""),"",RANK(O264,$K$11:$K$350,1))</f>
        <v/>
      </c>
    </row>
    <row r="265" spans="1:16" ht="12.75" customHeight="1">
      <c r="A265" s="131" t="s">
        <v>23</v>
      </c>
      <c r="B265" s="75">
        <v>64</v>
      </c>
      <c r="C265" s="34" t="s">
        <v>343</v>
      </c>
      <c r="D265" s="158">
        <v>255</v>
      </c>
      <c r="E265" s="34" t="s">
        <v>346</v>
      </c>
      <c r="F265" s="55" t="s">
        <v>28</v>
      </c>
      <c r="G265" s="35">
        <v>39282</v>
      </c>
      <c r="H265" s="33"/>
      <c r="I265" s="202">
        <v>7.805555555555556E-4</v>
      </c>
      <c r="J265" s="176">
        <v>3</v>
      </c>
      <c r="K265" s="37"/>
      <c r="L265" s="44"/>
      <c r="M265" s="48"/>
      <c r="N265" s="40" t="s">
        <v>23</v>
      </c>
      <c r="O265" s="140"/>
      <c r="P265" s="147"/>
    </row>
    <row r="266" spans="1:16" ht="12.75" customHeight="1">
      <c r="A266" s="131" t="s">
        <v>23</v>
      </c>
      <c r="B266" s="75">
        <v>64</v>
      </c>
      <c r="C266" s="34" t="s">
        <v>343</v>
      </c>
      <c r="D266" s="158">
        <v>256</v>
      </c>
      <c r="E266" s="34" t="s">
        <v>347</v>
      </c>
      <c r="F266" s="55" t="s">
        <v>30</v>
      </c>
      <c r="G266" s="35">
        <v>39272</v>
      </c>
      <c r="H266" s="33"/>
      <c r="I266" s="194">
        <v>1.2767361111111111E-3</v>
      </c>
      <c r="J266" s="176">
        <v>26</v>
      </c>
      <c r="K266" s="37"/>
      <c r="L266" s="50"/>
      <c r="M266" s="51"/>
      <c r="N266" s="40" t="s">
        <v>23</v>
      </c>
      <c r="O266" s="148"/>
      <c r="P266" s="149"/>
    </row>
    <row r="267" spans="1:16" ht="12.75" customHeight="1">
      <c r="A267" s="130" t="s">
        <v>23</v>
      </c>
      <c r="B267" s="76">
        <v>65</v>
      </c>
      <c r="C267" s="63" t="s">
        <v>348</v>
      </c>
      <c r="D267" s="157">
        <v>257</v>
      </c>
      <c r="E267" s="63" t="s">
        <v>349</v>
      </c>
      <c r="F267" s="81" t="s">
        <v>28</v>
      </c>
      <c r="G267" s="64">
        <v>39478</v>
      </c>
      <c r="H267" s="77"/>
      <c r="I267" s="195">
        <v>1.0446759259259259E-3</v>
      </c>
      <c r="J267" s="185">
        <v>19</v>
      </c>
      <c r="K267" s="66"/>
      <c r="L267" s="67"/>
      <c r="M267" s="68"/>
      <c r="N267" s="69" t="s">
        <v>23</v>
      </c>
      <c r="O267" s="115"/>
      <c r="P267" s="117"/>
    </row>
    <row r="268" spans="1:16" ht="12.75" customHeight="1">
      <c r="A268" s="130" t="s">
        <v>23</v>
      </c>
      <c r="B268" s="76">
        <v>65</v>
      </c>
      <c r="C268" s="63" t="s">
        <v>348</v>
      </c>
      <c r="D268" s="157">
        <v>258</v>
      </c>
      <c r="E268" s="63" t="s">
        <v>350</v>
      </c>
      <c r="F268" s="81" t="s">
        <v>30</v>
      </c>
      <c r="G268" s="64">
        <v>39141</v>
      </c>
      <c r="H268" s="77"/>
      <c r="I268" s="195">
        <v>9.1296296296296297E-4</v>
      </c>
      <c r="J268" s="185">
        <v>13</v>
      </c>
      <c r="K268" s="66"/>
      <c r="L268" s="70"/>
      <c r="M268" s="71"/>
      <c r="N268" s="69" t="s">
        <v>23</v>
      </c>
      <c r="O268" s="115">
        <f>SUM(J267:J270)</f>
        <v>94</v>
      </c>
      <c r="P268" s="116" t="str">
        <f>IF(OR(H268="",O268=""),"",RANK(O268,$K$11:$K$350,1))</f>
        <v/>
      </c>
    </row>
    <row r="269" spans="1:16" ht="12.75" customHeight="1">
      <c r="A269" s="130" t="s">
        <v>23</v>
      </c>
      <c r="B269" s="76">
        <v>65</v>
      </c>
      <c r="C269" s="63" t="s">
        <v>348</v>
      </c>
      <c r="D269" s="157">
        <v>259</v>
      </c>
      <c r="E269" s="63" t="s">
        <v>351</v>
      </c>
      <c r="F269" s="81" t="s">
        <v>28</v>
      </c>
      <c r="G269" s="64">
        <v>39316</v>
      </c>
      <c r="H269" s="77"/>
      <c r="I269" s="195">
        <v>1.1122685185185185E-3</v>
      </c>
      <c r="J269" s="185">
        <v>20</v>
      </c>
      <c r="K269" s="66"/>
      <c r="L269" s="70"/>
      <c r="M269" s="72"/>
      <c r="N269" s="69" t="s">
        <v>23</v>
      </c>
      <c r="O269" s="115"/>
      <c r="P269" s="117"/>
    </row>
    <row r="270" spans="1:16" ht="12.75" customHeight="1">
      <c r="A270" s="130" t="s">
        <v>23</v>
      </c>
      <c r="B270" s="76">
        <v>65</v>
      </c>
      <c r="C270" s="63" t="s">
        <v>348</v>
      </c>
      <c r="D270" s="157">
        <v>260</v>
      </c>
      <c r="E270" s="63" t="s">
        <v>352</v>
      </c>
      <c r="F270" s="81" t="s">
        <v>30</v>
      </c>
      <c r="G270" s="64">
        <v>39142</v>
      </c>
      <c r="H270" s="77"/>
      <c r="I270" s="195">
        <v>1.1295138888888889E-3</v>
      </c>
      <c r="J270" s="185">
        <v>42</v>
      </c>
      <c r="K270" s="66"/>
      <c r="L270" s="73"/>
      <c r="M270" s="74"/>
      <c r="N270" s="69" t="s">
        <v>23</v>
      </c>
      <c r="O270" s="118"/>
      <c r="P270" s="119"/>
    </row>
    <row r="271" spans="1:16" ht="12.75" customHeight="1">
      <c r="A271" s="131" t="s">
        <v>23</v>
      </c>
      <c r="B271" s="75">
        <v>66</v>
      </c>
      <c r="C271" s="34" t="s">
        <v>353</v>
      </c>
      <c r="D271" s="158">
        <v>261</v>
      </c>
      <c r="E271" s="34" t="s">
        <v>354</v>
      </c>
      <c r="F271" s="55" t="s">
        <v>28</v>
      </c>
      <c r="G271" s="35">
        <v>39588</v>
      </c>
      <c r="H271" s="33"/>
      <c r="I271" s="194">
        <v>1.0909722222222221E-3</v>
      </c>
      <c r="J271" s="176">
        <v>5</v>
      </c>
      <c r="K271" s="37"/>
      <c r="L271" s="38"/>
      <c r="M271" s="39"/>
      <c r="N271" s="40" t="s">
        <v>23</v>
      </c>
      <c r="O271" s="140"/>
      <c r="P271" s="147"/>
    </row>
    <row r="272" spans="1:16" ht="12.75" customHeight="1">
      <c r="A272" s="131" t="s">
        <v>23</v>
      </c>
      <c r="B272" s="75">
        <v>66</v>
      </c>
      <c r="C272" s="34" t="s">
        <v>353</v>
      </c>
      <c r="D272" s="158">
        <v>262</v>
      </c>
      <c r="E272" s="34" t="s">
        <v>355</v>
      </c>
      <c r="F272" s="55" t="s">
        <v>30</v>
      </c>
      <c r="G272" s="35">
        <v>39626</v>
      </c>
      <c r="H272" s="33"/>
      <c r="I272" s="194">
        <v>9.9490740740740746E-4</v>
      </c>
      <c r="J272" s="176">
        <v>3</v>
      </c>
      <c r="K272" s="37"/>
      <c r="L272" s="44"/>
      <c r="M272" s="45"/>
      <c r="N272" s="40" t="s">
        <v>23</v>
      </c>
      <c r="O272" s="140">
        <f>SUM(J271:J274)</f>
        <v>44</v>
      </c>
      <c r="P272" s="146" t="str">
        <f>IF(OR(H272="",O272=""),"",RANK(O272,$K$11:$K$350,1))</f>
        <v/>
      </c>
    </row>
    <row r="273" spans="1:16" ht="12.75" customHeight="1">
      <c r="A273" s="131" t="s">
        <v>23</v>
      </c>
      <c r="B273" s="75">
        <v>66</v>
      </c>
      <c r="C273" s="34" t="s">
        <v>353</v>
      </c>
      <c r="D273" s="158">
        <v>263</v>
      </c>
      <c r="E273" s="34" t="s">
        <v>356</v>
      </c>
      <c r="F273" s="55" t="s">
        <v>28</v>
      </c>
      <c r="G273" s="35">
        <v>39821</v>
      </c>
      <c r="H273" s="33"/>
      <c r="I273" s="194">
        <v>9.1261574074074075E-4</v>
      </c>
      <c r="J273" s="176">
        <v>15</v>
      </c>
      <c r="K273" s="37"/>
      <c r="L273" s="44"/>
      <c r="M273" s="48"/>
      <c r="N273" s="40" t="s">
        <v>23</v>
      </c>
      <c r="O273" s="140"/>
      <c r="P273" s="147"/>
    </row>
    <row r="274" spans="1:16" ht="12.75" customHeight="1">
      <c r="A274" s="131" t="s">
        <v>23</v>
      </c>
      <c r="B274" s="75">
        <v>66</v>
      </c>
      <c r="C274" s="34" t="s">
        <v>353</v>
      </c>
      <c r="D274" s="158">
        <v>264</v>
      </c>
      <c r="E274" s="34" t="s">
        <v>357</v>
      </c>
      <c r="F274" s="55" t="s">
        <v>30</v>
      </c>
      <c r="G274" s="35">
        <v>39685</v>
      </c>
      <c r="H274" s="33"/>
      <c r="I274" s="194">
        <v>1.1122685185185185E-3</v>
      </c>
      <c r="J274" s="176">
        <v>21</v>
      </c>
      <c r="K274" s="37"/>
      <c r="L274" s="50"/>
      <c r="M274" s="51"/>
      <c r="N274" s="40" t="s">
        <v>23</v>
      </c>
      <c r="O274" s="148"/>
      <c r="P274" s="149"/>
    </row>
    <row r="275" spans="1:16" ht="12.75" customHeight="1">
      <c r="A275" s="130" t="s">
        <v>23</v>
      </c>
      <c r="B275" s="76">
        <v>67</v>
      </c>
      <c r="C275" s="63" t="s">
        <v>358</v>
      </c>
      <c r="D275" s="157">
        <v>265</v>
      </c>
      <c r="E275" s="63" t="s">
        <v>359</v>
      </c>
      <c r="F275" s="81" t="s">
        <v>28</v>
      </c>
      <c r="G275" s="64">
        <v>39694</v>
      </c>
      <c r="H275" s="77"/>
      <c r="I275" s="195">
        <v>1.4388888888888889E-3</v>
      </c>
      <c r="J275" s="185">
        <v>38</v>
      </c>
      <c r="K275" s="66"/>
      <c r="L275" s="67"/>
      <c r="M275" s="68"/>
      <c r="N275" s="69" t="s">
        <v>23</v>
      </c>
      <c r="O275" s="115"/>
      <c r="P275" s="117"/>
    </row>
    <row r="276" spans="1:16" ht="12.75" customHeight="1">
      <c r="A276" s="130" t="s">
        <v>23</v>
      </c>
      <c r="B276" s="76">
        <v>67</v>
      </c>
      <c r="C276" s="63" t="s">
        <v>358</v>
      </c>
      <c r="D276" s="157">
        <v>266</v>
      </c>
      <c r="E276" s="63" t="s">
        <v>360</v>
      </c>
      <c r="F276" s="81" t="s">
        <v>30</v>
      </c>
      <c r="G276" s="64">
        <v>39806</v>
      </c>
      <c r="H276" s="77"/>
      <c r="I276" s="195">
        <v>1.2930555555555558E-3</v>
      </c>
      <c r="J276" s="185">
        <v>28</v>
      </c>
      <c r="K276" s="66"/>
      <c r="L276" s="70"/>
      <c r="M276" s="71"/>
      <c r="N276" s="69" t="s">
        <v>23</v>
      </c>
      <c r="O276" s="115">
        <f>SUM(J275:J278)</f>
        <v>86</v>
      </c>
      <c r="P276" s="116" t="str">
        <f>IF(OR(H276="",O276=""),"",RANK(O276,$K$11:$K$350,1))</f>
        <v/>
      </c>
    </row>
    <row r="277" spans="1:16" ht="12.75" customHeight="1">
      <c r="A277" s="130" t="s">
        <v>23</v>
      </c>
      <c r="B277" s="76">
        <v>67</v>
      </c>
      <c r="C277" s="63" t="s">
        <v>358</v>
      </c>
      <c r="D277" s="157">
        <v>267</v>
      </c>
      <c r="E277" s="63" t="s">
        <v>361</v>
      </c>
      <c r="F277" s="81" t="s">
        <v>28</v>
      </c>
      <c r="G277" s="64">
        <v>39637</v>
      </c>
      <c r="H277" s="77"/>
      <c r="I277" s="195">
        <v>9.7013888888888887E-4</v>
      </c>
      <c r="J277" s="185">
        <v>6</v>
      </c>
      <c r="K277" s="66"/>
      <c r="L277" s="70"/>
      <c r="M277" s="72"/>
      <c r="N277" s="69" t="s">
        <v>23</v>
      </c>
      <c r="O277" s="115"/>
      <c r="P277" s="117"/>
    </row>
    <row r="278" spans="1:16" ht="12.75" customHeight="1">
      <c r="A278" s="130" t="s">
        <v>23</v>
      </c>
      <c r="B278" s="76">
        <v>67</v>
      </c>
      <c r="C278" s="63" t="s">
        <v>358</v>
      </c>
      <c r="D278" s="157">
        <v>268</v>
      </c>
      <c r="E278" s="63" t="s">
        <v>362</v>
      </c>
      <c r="F278" s="81" t="s">
        <v>30</v>
      </c>
      <c r="G278" s="64">
        <v>39652</v>
      </c>
      <c r="H278" s="77"/>
      <c r="I278" s="195">
        <v>9.5312499999999998E-4</v>
      </c>
      <c r="J278" s="185">
        <v>14</v>
      </c>
      <c r="K278" s="66"/>
      <c r="L278" s="73"/>
      <c r="M278" s="74"/>
      <c r="N278" s="69" t="s">
        <v>23</v>
      </c>
      <c r="O278" s="118"/>
      <c r="P278" s="119"/>
    </row>
    <row r="279" spans="1:16" ht="12.75" customHeight="1">
      <c r="A279" s="131" t="s">
        <v>23</v>
      </c>
      <c r="B279" s="75">
        <v>68</v>
      </c>
      <c r="C279" s="34" t="s">
        <v>363</v>
      </c>
      <c r="D279" s="158">
        <v>269</v>
      </c>
      <c r="E279" s="34" t="s">
        <v>364</v>
      </c>
      <c r="F279" s="55" t="s">
        <v>28</v>
      </c>
      <c r="G279" s="35">
        <v>39267</v>
      </c>
      <c r="H279" s="33"/>
      <c r="I279" s="194">
        <v>1.0866898148148149E-3</v>
      </c>
      <c r="J279" s="176">
        <v>2</v>
      </c>
      <c r="K279" s="37"/>
      <c r="L279" s="38"/>
      <c r="M279" s="39"/>
      <c r="N279" s="40" t="s">
        <v>23</v>
      </c>
      <c r="O279" s="140"/>
      <c r="P279" s="147"/>
    </row>
    <row r="280" spans="1:16" ht="12.75" customHeight="1">
      <c r="A280" s="131" t="s">
        <v>23</v>
      </c>
      <c r="B280" s="75">
        <v>68</v>
      </c>
      <c r="C280" s="34" t="s">
        <v>363</v>
      </c>
      <c r="D280" s="158">
        <v>270</v>
      </c>
      <c r="E280" s="34" t="s">
        <v>365</v>
      </c>
      <c r="F280" s="55" t="s">
        <v>30</v>
      </c>
      <c r="G280" s="35">
        <v>39488</v>
      </c>
      <c r="H280" s="33"/>
      <c r="I280" s="194">
        <v>9.0694444444444449E-4</v>
      </c>
      <c r="J280" s="176">
        <v>10</v>
      </c>
      <c r="K280" s="37"/>
      <c r="L280" s="44"/>
      <c r="M280" s="45"/>
      <c r="N280" s="40" t="s">
        <v>23</v>
      </c>
      <c r="O280" s="140">
        <f>SUM(J279:J282)</f>
        <v>40</v>
      </c>
      <c r="P280" s="146" t="str">
        <f>IF(OR(H280="",O280=""),"",RANK(O280,$K$11:$K$350,1))</f>
        <v/>
      </c>
    </row>
    <row r="281" spans="1:16" ht="12.75" customHeight="1">
      <c r="A281" s="131" t="s">
        <v>23</v>
      </c>
      <c r="B281" s="75">
        <v>68</v>
      </c>
      <c r="C281" s="34" t="s">
        <v>363</v>
      </c>
      <c r="D281" s="158">
        <v>271</v>
      </c>
      <c r="E281" s="34" t="s">
        <v>366</v>
      </c>
      <c r="F281" s="55" t="s">
        <v>28</v>
      </c>
      <c r="G281" s="35">
        <v>39189</v>
      </c>
      <c r="H281" s="33"/>
      <c r="I281" s="194">
        <v>1.0940972222222222E-3</v>
      </c>
      <c r="J281" s="176">
        <v>11</v>
      </c>
      <c r="K281" s="37"/>
      <c r="L281" s="44"/>
      <c r="M281" s="48"/>
      <c r="N281" s="40" t="s">
        <v>23</v>
      </c>
      <c r="O281" s="140"/>
      <c r="P281" s="147"/>
    </row>
    <row r="282" spans="1:16" ht="12.75" customHeight="1">
      <c r="A282" s="131" t="s">
        <v>23</v>
      </c>
      <c r="B282" s="75">
        <v>68</v>
      </c>
      <c r="C282" s="34" t="s">
        <v>363</v>
      </c>
      <c r="D282" s="158">
        <v>272</v>
      </c>
      <c r="E282" s="34" t="s">
        <v>367</v>
      </c>
      <c r="F282" s="55" t="s">
        <v>30</v>
      </c>
      <c r="G282" s="35">
        <v>39475</v>
      </c>
      <c r="H282" s="33"/>
      <c r="I282" s="194">
        <v>1.4756944444444444E-3</v>
      </c>
      <c r="J282" s="176">
        <v>17</v>
      </c>
      <c r="K282" s="37"/>
      <c r="L282" s="50"/>
      <c r="M282" s="51"/>
      <c r="N282" s="40" t="s">
        <v>23</v>
      </c>
      <c r="O282" s="148"/>
      <c r="P282" s="149"/>
    </row>
    <row r="283" spans="1:16" ht="12.75" customHeight="1">
      <c r="A283" s="130" t="s">
        <v>23</v>
      </c>
      <c r="B283" s="76">
        <v>69</v>
      </c>
      <c r="C283" s="63" t="s">
        <v>368</v>
      </c>
      <c r="D283" s="157">
        <v>273</v>
      </c>
      <c r="E283" s="63" t="s">
        <v>369</v>
      </c>
      <c r="F283" s="81" t="s">
        <v>28</v>
      </c>
      <c r="G283" s="64">
        <v>39251</v>
      </c>
      <c r="H283" s="77"/>
      <c r="I283" s="195">
        <v>9.418981481481482E-4</v>
      </c>
      <c r="J283" s="185">
        <v>13</v>
      </c>
      <c r="K283" s="66"/>
      <c r="L283" s="67"/>
      <c r="M283" s="68"/>
      <c r="N283" s="69" t="s">
        <v>23</v>
      </c>
      <c r="O283" s="115"/>
      <c r="P283" s="117"/>
    </row>
    <row r="284" spans="1:16" ht="12.75" customHeight="1">
      <c r="A284" s="130" t="s">
        <v>23</v>
      </c>
      <c r="B284" s="76">
        <v>69</v>
      </c>
      <c r="C284" s="63" t="s">
        <v>368</v>
      </c>
      <c r="D284" s="157">
        <v>274</v>
      </c>
      <c r="E284" s="63" t="s">
        <v>370</v>
      </c>
      <c r="F284" s="81" t="s">
        <v>30</v>
      </c>
      <c r="G284" s="64">
        <v>39395</v>
      </c>
      <c r="H284" s="77"/>
      <c r="I284" s="195">
        <v>1.077199074074074E-3</v>
      </c>
      <c r="J284" s="185">
        <v>22</v>
      </c>
      <c r="K284" s="66"/>
      <c r="L284" s="70"/>
      <c r="M284" s="71"/>
      <c r="N284" s="69" t="s">
        <v>23</v>
      </c>
      <c r="O284" s="115">
        <f>SUM(J283:J286)</f>
        <v>76</v>
      </c>
      <c r="P284" s="116" t="str">
        <f>IF(OR(H284="",O284=""),"",RANK(O284,$K$11:$K$350,1))</f>
        <v/>
      </c>
    </row>
    <row r="285" spans="1:16" ht="12.75" customHeight="1">
      <c r="A285" s="130" t="s">
        <v>23</v>
      </c>
      <c r="B285" s="76">
        <v>69</v>
      </c>
      <c r="C285" s="63" t="s">
        <v>368</v>
      </c>
      <c r="D285" s="157">
        <v>275</v>
      </c>
      <c r="E285" s="63" t="s">
        <v>371</v>
      </c>
      <c r="F285" s="81" t="s">
        <v>28</v>
      </c>
      <c r="G285" s="64">
        <v>39276</v>
      </c>
      <c r="H285" s="77"/>
      <c r="I285" s="195">
        <v>1.1099537037037035E-3</v>
      </c>
      <c r="J285" s="185">
        <v>23</v>
      </c>
      <c r="K285" s="66"/>
      <c r="L285" s="70"/>
      <c r="M285" s="72"/>
      <c r="N285" s="69" t="s">
        <v>23</v>
      </c>
      <c r="O285" s="115"/>
      <c r="P285" s="117"/>
    </row>
    <row r="286" spans="1:16" ht="12.75" customHeight="1">
      <c r="A286" s="130" t="s">
        <v>23</v>
      </c>
      <c r="B286" s="76">
        <v>69</v>
      </c>
      <c r="C286" s="63" t="s">
        <v>368</v>
      </c>
      <c r="D286" s="157">
        <v>276</v>
      </c>
      <c r="E286" s="63" t="s">
        <v>372</v>
      </c>
      <c r="F286" s="81" t="s">
        <v>30</v>
      </c>
      <c r="G286" s="64">
        <v>39223</v>
      </c>
      <c r="H286" s="77"/>
      <c r="I286" s="195">
        <v>9.9178240740740759E-4</v>
      </c>
      <c r="J286" s="185">
        <v>18</v>
      </c>
      <c r="K286" s="66"/>
      <c r="L286" s="73"/>
      <c r="M286" s="74"/>
      <c r="N286" s="69" t="s">
        <v>23</v>
      </c>
      <c r="O286" s="118"/>
      <c r="P286" s="119"/>
    </row>
    <row r="287" spans="1:16" ht="12.75" customHeight="1">
      <c r="A287" s="131" t="s">
        <v>23</v>
      </c>
      <c r="B287" s="75">
        <v>70</v>
      </c>
      <c r="C287" s="34" t="s">
        <v>373</v>
      </c>
      <c r="D287" s="158">
        <v>277</v>
      </c>
      <c r="E287" s="34" t="s">
        <v>374</v>
      </c>
      <c r="F287" s="55" t="s">
        <v>28</v>
      </c>
      <c r="G287" s="35">
        <v>39617</v>
      </c>
      <c r="H287" s="33"/>
      <c r="I287" s="194">
        <v>8.0694444444444433E-4</v>
      </c>
      <c r="J287" s="176">
        <v>0</v>
      </c>
      <c r="K287" s="37"/>
      <c r="L287" s="38"/>
      <c r="M287" s="39"/>
      <c r="N287" s="40" t="s">
        <v>23</v>
      </c>
      <c r="O287" s="140"/>
      <c r="P287" s="147"/>
    </row>
    <row r="288" spans="1:16" ht="12.75" customHeight="1">
      <c r="A288" s="131" t="s">
        <v>23</v>
      </c>
      <c r="B288" s="75">
        <v>70</v>
      </c>
      <c r="C288" s="34" t="s">
        <v>373</v>
      </c>
      <c r="D288" s="158">
        <v>278</v>
      </c>
      <c r="E288" s="34" t="s">
        <v>375</v>
      </c>
      <c r="F288" s="55" t="s">
        <v>30</v>
      </c>
      <c r="G288" s="35">
        <v>39335</v>
      </c>
      <c r="H288" s="33"/>
      <c r="I288" s="194">
        <v>6.9618055555555546E-4</v>
      </c>
      <c r="J288" s="176">
        <v>0</v>
      </c>
      <c r="K288" s="37"/>
      <c r="L288" s="44"/>
      <c r="M288" s="45"/>
      <c r="N288" s="40" t="s">
        <v>23</v>
      </c>
      <c r="O288" s="140">
        <f>SUM(J287:J290)</f>
        <v>0</v>
      </c>
      <c r="P288" s="146" t="str">
        <f>IF(OR(H288="",O288=""),"",RANK(O288,$K$11:$K$350,1))</f>
        <v/>
      </c>
    </row>
    <row r="289" spans="1:16" ht="12.75" customHeight="1">
      <c r="A289" s="131" t="s">
        <v>23</v>
      </c>
      <c r="B289" s="75">
        <v>70</v>
      </c>
      <c r="C289" s="34" t="s">
        <v>373</v>
      </c>
      <c r="D289" s="158">
        <v>279</v>
      </c>
      <c r="E289" s="34" t="s">
        <v>376</v>
      </c>
      <c r="F289" s="55" t="s">
        <v>28</v>
      </c>
      <c r="G289" s="35">
        <v>39194</v>
      </c>
      <c r="H289" s="33"/>
      <c r="I289" s="194">
        <v>6.6793981481481478E-4</v>
      </c>
      <c r="J289" s="176">
        <v>0</v>
      </c>
      <c r="K289" s="37"/>
      <c r="L289" s="44"/>
      <c r="M289" s="48"/>
      <c r="N289" s="40" t="s">
        <v>23</v>
      </c>
      <c r="O289" s="140"/>
      <c r="P289" s="147"/>
    </row>
    <row r="290" spans="1:16" ht="12.75" customHeight="1">
      <c r="A290" s="131" t="s">
        <v>23</v>
      </c>
      <c r="B290" s="75">
        <v>70</v>
      </c>
      <c r="C290" s="34" t="s">
        <v>373</v>
      </c>
      <c r="D290" s="158">
        <v>280</v>
      </c>
      <c r="E290" s="34" t="s">
        <v>377</v>
      </c>
      <c r="F290" s="55" t="s">
        <v>30</v>
      </c>
      <c r="G290" s="35">
        <v>39134</v>
      </c>
      <c r="H290" s="33"/>
      <c r="I290" s="194">
        <v>6.281250000000001E-4</v>
      </c>
      <c r="J290" s="176">
        <v>0</v>
      </c>
      <c r="K290" s="37"/>
      <c r="L290" s="50"/>
      <c r="M290" s="51"/>
      <c r="N290" s="40" t="s">
        <v>23</v>
      </c>
      <c r="O290" s="148"/>
      <c r="P290" s="149"/>
    </row>
    <row r="291" spans="1:16" ht="12.75" customHeight="1">
      <c r="A291" s="130" t="s">
        <v>23</v>
      </c>
      <c r="B291" s="76">
        <v>71</v>
      </c>
      <c r="C291" s="63" t="s">
        <v>378</v>
      </c>
      <c r="D291" s="157">
        <v>281</v>
      </c>
      <c r="E291" s="63" t="s">
        <v>379</v>
      </c>
      <c r="F291" s="81" t="s">
        <v>28</v>
      </c>
      <c r="G291" s="64">
        <v>39252</v>
      </c>
      <c r="H291" s="77"/>
      <c r="I291" s="195">
        <v>7.7407407407407416E-4</v>
      </c>
      <c r="J291" s="185">
        <v>1</v>
      </c>
      <c r="K291" s="66"/>
      <c r="L291" s="67"/>
      <c r="M291" s="68"/>
      <c r="N291" s="69" t="s">
        <v>23</v>
      </c>
      <c r="O291" s="115"/>
      <c r="P291" s="117"/>
    </row>
    <row r="292" spans="1:16" ht="12.75" customHeight="1">
      <c r="A292" s="130" t="s">
        <v>23</v>
      </c>
      <c r="B292" s="76">
        <v>71</v>
      </c>
      <c r="C292" s="63" t="s">
        <v>378</v>
      </c>
      <c r="D292" s="157">
        <v>282</v>
      </c>
      <c r="E292" s="63" t="s">
        <v>380</v>
      </c>
      <c r="F292" s="81" t="s">
        <v>30</v>
      </c>
      <c r="G292" s="64">
        <v>39287</v>
      </c>
      <c r="H292" s="77"/>
      <c r="I292" s="195">
        <v>7.6782407407407398E-4</v>
      </c>
      <c r="J292" s="185">
        <v>10</v>
      </c>
      <c r="K292" s="66"/>
      <c r="L292" s="70"/>
      <c r="M292" s="71"/>
      <c r="N292" s="69" t="s">
        <v>23</v>
      </c>
      <c r="O292" s="115">
        <f>SUM(J291:J294)</f>
        <v>12</v>
      </c>
      <c r="P292" s="116" t="str">
        <f>IF(OR(H292="",O292=""),"",RANK(O292,$K$11:$K$350,1))</f>
        <v/>
      </c>
    </row>
    <row r="293" spans="1:16" ht="12.75" customHeight="1">
      <c r="A293" s="130" t="s">
        <v>23</v>
      </c>
      <c r="B293" s="76">
        <v>71</v>
      </c>
      <c r="C293" s="63" t="s">
        <v>378</v>
      </c>
      <c r="D293" s="157">
        <v>283</v>
      </c>
      <c r="E293" s="63" t="s">
        <v>381</v>
      </c>
      <c r="F293" s="81" t="s">
        <v>28</v>
      </c>
      <c r="G293" s="64">
        <v>39100</v>
      </c>
      <c r="H293" s="77"/>
      <c r="I293" s="195">
        <v>7.4733796296296299E-4</v>
      </c>
      <c r="J293" s="185">
        <v>0</v>
      </c>
      <c r="K293" s="66"/>
      <c r="L293" s="70"/>
      <c r="M293" s="72"/>
      <c r="N293" s="69" t="s">
        <v>23</v>
      </c>
      <c r="O293" s="115"/>
      <c r="P293" s="117"/>
    </row>
    <row r="294" spans="1:16" ht="12.75" customHeight="1">
      <c r="A294" s="130" t="s">
        <v>23</v>
      </c>
      <c r="B294" s="76">
        <v>71</v>
      </c>
      <c r="C294" s="63" t="s">
        <v>378</v>
      </c>
      <c r="D294" s="157">
        <v>284</v>
      </c>
      <c r="E294" s="63" t="s">
        <v>382</v>
      </c>
      <c r="F294" s="81" t="s">
        <v>30</v>
      </c>
      <c r="G294" s="64">
        <v>39287</v>
      </c>
      <c r="H294" s="77"/>
      <c r="I294" s="195">
        <v>9.2384259259259253E-4</v>
      </c>
      <c r="J294" s="185">
        <v>1</v>
      </c>
      <c r="K294" s="66"/>
      <c r="L294" s="73"/>
      <c r="M294" s="74"/>
      <c r="N294" s="69" t="s">
        <v>23</v>
      </c>
      <c r="O294" s="118"/>
      <c r="P294" s="119"/>
    </row>
    <row r="295" spans="1:16" ht="12.75" customHeight="1">
      <c r="A295" s="131" t="s">
        <v>23</v>
      </c>
      <c r="B295" s="75">
        <v>72</v>
      </c>
      <c r="C295" s="34" t="s">
        <v>383</v>
      </c>
      <c r="D295" s="158">
        <v>285</v>
      </c>
      <c r="E295" s="34" t="s">
        <v>384</v>
      </c>
      <c r="F295" s="55" t="s">
        <v>28</v>
      </c>
      <c r="G295" s="35">
        <v>39301</v>
      </c>
      <c r="H295" s="33"/>
      <c r="I295" s="194">
        <v>7.811342592592593E-4</v>
      </c>
      <c r="J295" s="176">
        <v>7</v>
      </c>
      <c r="K295" s="37"/>
      <c r="L295" s="38"/>
      <c r="M295" s="39"/>
      <c r="N295" s="40" t="s">
        <v>23</v>
      </c>
      <c r="O295" s="140"/>
      <c r="P295" s="147"/>
    </row>
    <row r="296" spans="1:16" ht="12.75" customHeight="1">
      <c r="A296" s="131" t="s">
        <v>23</v>
      </c>
      <c r="B296" s="75">
        <v>72</v>
      </c>
      <c r="C296" s="34" t="s">
        <v>383</v>
      </c>
      <c r="D296" s="158">
        <v>286</v>
      </c>
      <c r="E296" s="34" t="s">
        <v>385</v>
      </c>
      <c r="F296" s="55" t="s">
        <v>30</v>
      </c>
      <c r="G296" s="35">
        <v>39372</v>
      </c>
      <c r="H296" s="33"/>
      <c r="I296" s="194">
        <v>1.2512731481481481E-3</v>
      </c>
      <c r="J296" s="176">
        <v>24</v>
      </c>
      <c r="K296" s="37"/>
      <c r="L296" s="44"/>
      <c r="M296" s="45"/>
      <c r="N296" s="40" t="s">
        <v>23</v>
      </c>
      <c r="O296" s="140">
        <f>SUM(J295:J298)</f>
        <v>103</v>
      </c>
      <c r="P296" s="146" t="str">
        <f>IF(OR(H296="",O296=""),"",RANK(O296,$K$11:$K$350,1))</f>
        <v/>
      </c>
    </row>
    <row r="297" spans="1:16" ht="12.75" customHeight="1">
      <c r="A297" s="131" t="s">
        <v>23</v>
      </c>
      <c r="B297" s="75">
        <v>72</v>
      </c>
      <c r="C297" s="34" t="s">
        <v>383</v>
      </c>
      <c r="D297" s="158">
        <v>287</v>
      </c>
      <c r="E297" s="34" t="s">
        <v>386</v>
      </c>
      <c r="F297" s="55" t="s">
        <v>28</v>
      </c>
      <c r="G297" s="35">
        <v>39392</v>
      </c>
      <c r="H297" s="33"/>
      <c r="I297" s="194">
        <v>1.0935185185185186E-3</v>
      </c>
      <c r="J297" s="176">
        <v>50</v>
      </c>
      <c r="K297" s="37"/>
      <c r="L297" s="44"/>
      <c r="M297" s="48"/>
      <c r="N297" s="40" t="s">
        <v>23</v>
      </c>
      <c r="O297" s="140"/>
      <c r="P297" s="147"/>
    </row>
    <row r="298" spans="1:16" ht="12.75" customHeight="1">
      <c r="A298" s="131" t="s">
        <v>23</v>
      </c>
      <c r="B298" s="75">
        <v>72</v>
      </c>
      <c r="C298" s="34" t="s">
        <v>383</v>
      </c>
      <c r="D298" s="158">
        <v>288</v>
      </c>
      <c r="E298" s="34" t="s">
        <v>387</v>
      </c>
      <c r="F298" s="55" t="s">
        <v>30</v>
      </c>
      <c r="G298" s="35">
        <v>39362</v>
      </c>
      <c r="H298" s="33"/>
      <c r="I298" s="194">
        <v>1.0734953703703703E-3</v>
      </c>
      <c r="J298" s="176">
        <v>22</v>
      </c>
      <c r="K298" s="37"/>
      <c r="L298" s="50"/>
      <c r="M298" s="51"/>
      <c r="N298" s="40" t="s">
        <v>23</v>
      </c>
      <c r="O298" s="148"/>
      <c r="P298" s="149"/>
    </row>
    <row r="299" spans="1:16" ht="12.75" customHeight="1">
      <c r="A299" s="130" t="s">
        <v>23</v>
      </c>
      <c r="B299" s="76">
        <v>73</v>
      </c>
      <c r="C299" s="63" t="s">
        <v>388</v>
      </c>
      <c r="D299" s="157">
        <v>289</v>
      </c>
      <c r="E299" s="63" t="s">
        <v>389</v>
      </c>
      <c r="F299" s="81" t="s">
        <v>28</v>
      </c>
      <c r="G299" s="64">
        <v>39804</v>
      </c>
      <c r="H299" s="77"/>
      <c r="I299" s="195">
        <v>7.1909722222222221E-4</v>
      </c>
      <c r="J299" s="185">
        <v>18</v>
      </c>
      <c r="K299" s="66"/>
      <c r="L299" s="67"/>
      <c r="M299" s="68"/>
      <c r="N299" s="69" t="s">
        <v>23</v>
      </c>
      <c r="O299" s="115"/>
      <c r="P299" s="117"/>
    </row>
    <row r="300" spans="1:16" ht="12.75" customHeight="1">
      <c r="A300" s="130" t="s">
        <v>23</v>
      </c>
      <c r="B300" s="76">
        <v>73</v>
      </c>
      <c r="C300" s="63" t="s">
        <v>388</v>
      </c>
      <c r="D300" s="157">
        <v>290</v>
      </c>
      <c r="E300" s="63" t="s">
        <v>390</v>
      </c>
      <c r="F300" s="81" t="s">
        <v>30</v>
      </c>
      <c r="G300" s="64">
        <v>39184</v>
      </c>
      <c r="H300" s="77"/>
      <c r="I300" s="195">
        <v>9.9699074074074078E-4</v>
      </c>
      <c r="J300" s="185">
        <v>39</v>
      </c>
      <c r="K300" s="66"/>
      <c r="L300" s="70"/>
      <c r="M300" s="71"/>
      <c r="N300" s="69" t="s">
        <v>23</v>
      </c>
      <c r="O300" s="115">
        <f>SUM(J299:J302)</f>
        <v>87</v>
      </c>
      <c r="P300" s="116" t="str">
        <f>IF(OR(H300="",O300=""),"",RANK(O300,$K$11:$K$350,1))</f>
        <v/>
      </c>
    </row>
    <row r="301" spans="1:16" ht="12.75" customHeight="1">
      <c r="A301" s="130" t="s">
        <v>23</v>
      </c>
      <c r="B301" s="76">
        <v>73</v>
      </c>
      <c r="C301" s="63" t="s">
        <v>388</v>
      </c>
      <c r="D301" s="157">
        <v>291</v>
      </c>
      <c r="E301" s="63" t="s">
        <v>391</v>
      </c>
      <c r="F301" s="81" t="s">
        <v>28</v>
      </c>
      <c r="G301" s="64">
        <v>39565</v>
      </c>
      <c r="H301" s="77"/>
      <c r="I301" s="195">
        <v>8.8460648148148144E-4</v>
      </c>
      <c r="J301" s="185">
        <v>13</v>
      </c>
      <c r="K301" s="66"/>
      <c r="L301" s="70"/>
      <c r="M301" s="72"/>
      <c r="N301" s="69" t="s">
        <v>23</v>
      </c>
      <c r="O301" s="115"/>
      <c r="P301" s="117"/>
    </row>
    <row r="302" spans="1:16" ht="12.75" customHeight="1">
      <c r="A302" s="130" t="s">
        <v>23</v>
      </c>
      <c r="B302" s="76">
        <v>73</v>
      </c>
      <c r="C302" s="63" t="s">
        <v>388</v>
      </c>
      <c r="D302" s="157">
        <v>292</v>
      </c>
      <c r="E302" s="63" t="s">
        <v>392</v>
      </c>
      <c r="F302" s="81" t="s">
        <v>30</v>
      </c>
      <c r="G302" s="64">
        <v>39407</v>
      </c>
      <c r="H302" s="77"/>
      <c r="I302" s="195">
        <v>9.0578703703703698E-4</v>
      </c>
      <c r="J302" s="185">
        <v>17</v>
      </c>
      <c r="K302" s="66"/>
      <c r="L302" s="73"/>
      <c r="M302" s="74"/>
      <c r="N302" s="69" t="s">
        <v>23</v>
      </c>
      <c r="O302" s="118"/>
      <c r="P302" s="119"/>
    </row>
    <row r="303" spans="1:16" ht="12.75" customHeight="1">
      <c r="A303" s="131" t="s">
        <v>23</v>
      </c>
      <c r="B303" s="75">
        <v>74</v>
      </c>
      <c r="C303" s="34" t="s">
        <v>393</v>
      </c>
      <c r="D303" s="158">
        <v>293</v>
      </c>
      <c r="E303" s="34" t="s">
        <v>394</v>
      </c>
      <c r="F303" s="55" t="s">
        <v>28</v>
      </c>
      <c r="G303" s="35">
        <v>39122</v>
      </c>
      <c r="H303" s="33"/>
      <c r="I303" s="194">
        <v>7.1863425925925925E-4</v>
      </c>
      <c r="J303" s="176">
        <v>13</v>
      </c>
      <c r="K303" s="37"/>
      <c r="L303" s="38"/>
      <c r="M303" s="39"/>
      <c r="N303" s="40" t="s">
        <v>23</v>
      </c>
      <c r="O303" s="140"/>
      <c r="P303" s="147"/>
    </row>
    <row r="304" spans="1:16" ht="12.75" customHeight="1">
      <c r="A304" s="131" t="s">
        <v>23</v>
      </c>
      <c r="B304" s="75">
        <v>74</v>
      </c>
      <c r="C304" s="34" t="s">
        <v>393</v>
      </c>
      <c r="D304" s="158">
        <v>294</v>
      </c>
      <c r="E304" s="34" t="s">
        <v>395</v>
      </c>
      <c r="F304" s="55" t="s">
        <v>30</v>
      </c>
      <c r="G304" s="35">
        <v>39217</v>
      </c>
      <c r="H304" s="33"/>
      <c r="I304" s="194">
        <v>9.7789351851851835E-4</v>
      </c>
      <c r="J304" s="176">
        <v>43</v>
      </c>
      <c r="K304" s="37"/>
      <c r="L304" s="44"/>
      <c r="M304" s="45"/>
      <c r="N304" s="40" t="s">
        <v>23</v>
      </c>
      <c r="O304" s="140">
        <f>SUM(J303:J306)</f>
        <v>104</v>
      </c>
      <c r="P304" s="146" t="str">
        <f>IF(OR(H304="",O304=""),"",RANK(O304,$K$11:$K$350,1))</f>
        <v/>
      </c>
    </row>
    <row r="305" spans="1:16" ht="12.75" customHeight="1">
      <c r="A305" s="131" t="s">
        <v>23</v>
      </c>
      <c r="B305" s="75">
        <v>74</v>
      </c>
      <c r="C305" s="34" t="s">
        <v>393</v>
      </c>
      <c r="D305" s="158">
        <v>295</v>
      </c>
      <c r="E305" s="34" t="s">
        <v>396</v>
      </c>
      <c r="F305" s="55" t="s">
        <v>28</v>
      </c>
      <c r="G305" s="35">
        <v>39160</v>
      </c>
      <c r="H305" s="33"/>
      <c r="I305" s="194">
        <v>6.087962962962963E-4</v>
      </c>
      <c r="J305" s="176">
        <v>10</v>
      </c>
      <c r="K305" s="37"/>
      <c r="L305" s="44"/>
      <c r="M305" s="48"/>
      <c r="N305" s="40" t="s">
        <v>23</v>
      </c>
      <c r="O305" s="140"/>
      <c r="P305" s="147"/>
    </row>
    <row r="306" spans="1:16" ht="12.75" customHeight="1">
      <c r="A306" s="131" t="s">
        <v>23</v>
      </c>
      <c r="B306" s="75">
        <v>74</v>
      </c>
      <c r="C306" s="34" t="s">
        <v>393</v>
      </c>
      <c r="D306" s="158">
        <v>296</v>
      </c>
      <c r="E306" s="34" t="s">
        <v>397</v>
      </c>
      <c r="F306" s="55" t="s">
        <v>30</v>
      </c>
      <c r="G306" s="35">
        <v>39158</v>
      </c>
      <c r="H306" s="33"/>
      <c r="I306" s="194">
        <v>1.3173611111111112E-3</v>
      </c>
      <c r="J306" s="176">
        <v>38</v>
      </c>
      <c r="K306" s="37"/>
      <c r="L306" s="50"/>
      <c r="M306" s="51"/>
      <c r="N306" s="40" t="s">
        <v>23</v>
      </c>
      <c r="O306" s="148"/>
      <c r="P306" s="149"/>
    </row>
    <row r="307" spans="1:16" ht="12.75" customHeight="1">
      <c r="A307" s="130" t="s">
        <v>23</v>
      </c>
      <c r="B307" s="76">
        <v>75</v>
      </c>
      <c r="C307" s="63" t="s">
        <v>398</v>
      </c>
      <c r="D307" s="157">
        <v>297</v>
      </c>
      <c r="E307" s="63" t="s">
        <v>399</v>
      </c>
      <c r="F307" s="81" t="s">
        <v>28</v>
      </c>
      <c r="G307" s="64">
        <v>39531</v>
      </c>
      <c r="H307" s="77"/>
      <c r="I307" s="195">
        <v>8.3055555555555563E-4</v>
      </c>
      <c r="J307" s="185">
        <v>0</v>
      </c>
      <c r="K307" s="66"/>
      <c r="L307" s="67"/>
      <c r="M307" s="68"/>
      <c r="N307" s="69" t="s">
        <v>23</v>
      </c>
      <c r="O307" s="115"/>
      <c r="P307" s="117"/>
    </row>
    <row r="308" spans="1:16" ht="12.75" customHeight="1">
      <c r="A308" s="130" t="s">
        <v>23</v>
      </c>
      <c r="B308" s="76">
        <v>75</v>
      </c>
      <c r="C308" s="63" t="s">
        <v>398</v>
      </c>
      <c r="D308" s="157">
        <v>298</v>
      </c>
      <c r="E308" s="63" t="s">
        <v>400</v>
      </c>
      <c r="F308" s="81" t="s">
        <v>30</v>
      </c>
      <c r="G308" s="64">
        <v>39189</v>
      </c>
      <c r="H308" s="77"/>
      <c r="I308" s="195">
        <v>1.0385416666666666E-3</v>
      </c>
      <c r="J308" s="185">
        <v>2</v>
      </c>
      <c r="K308" s="66"/>
      <c r="L308" s="70"/>
      <c r="M308" s="71"/>
      <c r="N308" s="69" t="s">
        <v>23</v>
      </c>
      <c r="O308" s="115">
        <f>SUM(J307:J310)</f>
        <v>7</v>
      </c>
      <c r="P308" s="116" t="str">
        <f>IF(OR(H308="",O308=""),"",RANK(O308,$K$11:$K$350,1))</f>
        <v/>
      </c>
    </row>
    <row r="309" spans="1:16" ht="12.75" customHeight="1">
      <c r="A309" s="130" t="s">
        <v>23</v>
      </c>
      <c r="B309" s="76">
        <v>75</v>
      </c>
      <c r="C309" s="63" t="s">
        <v>398</v>
      </c>
      <c r="D309" s="157">
        <v>299</v>
      </c>
      <c r="E309" s="63" t="s">
        <v>401</v>
      </c>
      <c r="F309" s="81" t="s">
        <v>28</v>
      </c>
      <c r="G309" s="64">
        <v>39124</v>
      </c>
      <c r="H309" s="77"/>
      <c r="I309" s="195">
        <v>1.0645833333333334E-3</v>
      </c>
      <c r="J309" s="185">
        <v>4</v>
      </c>
      <c r="K309" s="66"/>
      <c r="L309" s="70"/>
      <c r="M309" s="72"/>
      <c r="N309" s="69" t="s">
        <v>23</v>
      </c>
      <c r="O309" s="115"/>
      <c r="P309" s="117"/>
    </row>
    <row r="310" spans="1:16" ht="12.75" customHeight="1">
      <c r="A310" s="130" t="s">
        <v>23</v>
      </c>
      <c r="B310" s="76">
        <v>75</v>
      </c>
      <c r="C310" s="63" t="s">
        <v>398</v>
      </c>
      <c r="D310" s="157">
        <v>300</v>
      </c>
      <c r="E310" s="63" t="s">
        <v>402</v>
      </c>
      <c r="F310" s="81" t="s">
        <v>30</v>
      </c>
      <c r="G310" s="64">
        <v>39093</v>
      </c>
      <c r="H310" s="77"/>
      <c r="I310" s="195">
        <v>1.1131944444444444E-3</v>
      </c>
      <c r="J310" s="185">
        <v>1</v>
      </c>
      <c r="K310" s="66"/>
      <c r="L310" s="73"/>
      <c r="M310" s="74"/>
      <c r="N310" s="69" t="s">
        <v>23</v>
      </c>
      <c r="O310" s="118"/>
      <c r="P310" s="119"/>
    </row>
    <row r="311" spans="1:16" ht="12.75" customHeight="1">
      <c r="A311" s="131" t="s">
        <v>23</v>
      </c>
      <c r="B311" s="75">
        <v>76</v>
      </c>
      <c r="C311" s="34" t="s">
        <v>403</v>
      </c>
      <c r="D311" s="158">
        <v>301</v>
      </c>
      <c r="E311" s="34" t="s">
        <v>404</v>
      </c>
      <c r="F311" s="55" t="s">
        <v>28</v>
      </c>
      <c r="G311" s="35">
        <v>39575</v>
      </c>
      <c r="H311" s="33"/>
      <c r="I311" s="194">
        <v>8.6562499999999997E-4</v>
      </c>
      <c r="J311" s="176">
        <v>8</v>
      </c>
      <c r="K311" s="37"/>
      <c r="L311" s="38"/>
      <c r="M311" s="39"/>
      <c r="N311" s="40" t="s">
        <v>23</v>
      </c>
      <c r="O311" s="140"/>
      <c r="P311" s="147"/>
    </row>
    <row r="312" spans="1:16" ht="12.75" customHeight="1">
      <c r="A312" s="131" t="s">
        <v>23</v>
      </c>
      <c r="B312" s="75">
        <v>76</v>
      </c>
      <c r="C312" s="34" t="s">
        <v>403</v>
      </c>
      <c r="D312" s="158">
        <v>302</v>
      </c>
      <c r="E312" s="34" t="s">
        <v>405</v>
      </c>
      <c r="F312" s="55" t="s">
        <v>30</v>
      </c>
      <c r="G312" s="35">
        <v>39634</v>
      </c>
      <c r="H312" s="33"/>
      <c r="I312" s="194">
        <v>8.0578703703703715E-4</v>
      </c>
      <c r="J312" s="176">
        <v>8</v>
      </c>
      <c r="K312" s="37"/>
      <c r="L312" s="44"/>
      <c r="M312" s="45"/>
      <c r="N312" s="40" t="s">
        <v>23</v>
      </c>
      <c r="O312" s="140">
        <f>SUM(J311:J314)</f>
        <v>35</v>
      </c>
      <c r="P312" s="146" t="str">
        <f>IF(OR(H312="",O312=""),"",RANK(O312,$K$11:$K$350,1))</f>
        <v/>
      </c>
    </row>
    <row r="313" spans="1:16" ht="12.75" customHeight="1">
      <c r="A313" s="131" t="s">
        <v>23</v>
      </c>
      <c r="B313" s="75">
        <v>76</v>
      </c>
      <c r="C313" s="34" t="s">
        <v>403</v>
      </c>
      <c r="D313" s="158">
        <v>303</v>
      </c>
      <c r="E313" s="34" t="s">
        <v>406</v>
      </c>
      <c r="F313" s="55" t="s">
        <v>28</v>
      </c>
      <c r="G313" s="35">
        <v>39566</v>
      </c>
      <c r="H313" s="33"/>
      <c r="I313" s="194">
        <v>8.902777777777777E-4</v>
      </c>
      <c r="J313" s="176">
        <v>3</v>
      </c>
      <c r="K313" s="37"/>
      <c r="L313" s="44"/>
      <c r="M313" s="48"/>
      <c r="N313" s="40" t="s">
        <v>23</v>
      </c>
      <c r="O313" s="140"/>
      <c r="P313" s="147"/>
    </row>
    <row r="314" spans="1:16" ht="12.75" customHeight="1">
      <c r="A314" s="131" t="s">
        <v>23</v>
      </c>
      <c r="B314" s="75">
        <v>76</v>
      </c>
      <c r="C314" s="34" t="s">
        <v>403</v>
      </c>
      <c r="D314" s="158">
        <v>304</v>
      </c>
      <c r="E314" s="34" t="s">
        <v>407</v>
      </c>
      <c r="F314" s="55" t="s">
        <v>30</v>
      </c>
      <c r="G314" s="35">
        <v>39651</v>
      </c>
      <c r="H314" s="33"/>
      <c r="I314" s="194">
        <v>8.6701388888888885E-4</v>
      </c>
      <c r="J314" s="176">
        <v>16</v>
      </c>
      <c r="K314" s="37"/>
      <c r="L314" s="50"/>
      <c r="M314" s="51"/>
      <c r="N314" s="40" t="s">
        <v>23</v>
      </c>
      <c r="O314" s="148"/>
      <c r="P314" s="149"/>
    </row>
    <row r="315" spans="1:16" ht="12.75" customHeight="1">
      <c r="A315" s="130" t="s">
        <v>23</v>
      </c>
      <c r="B315" s="76">
        <v>77</v>
      </c>
      <c r="C315" s="63" t="s">
        <v>408</v>
      </c>
      <c r="D315" s="157">
        <v>305</v>
      </c>
      <c r="E315" s="63" t="s">
        <v>409</v>
      </c>
      <c r="F315" s="81" t="s">
        <v>28</v>
      </c>
      <c r="G315" s="64">
        <v>39235</v>
      </c>
      <c r="H315" s="77"/>
      <c r="I315" s="195">
        <v>9.8564814814814804E-4</v>
      </c>
      <c r="J315" s="185">
        <v>15</v>
      </c>
      <c r="K315" s="66"/>
      <c r="L315" s="67"/>
      <c r="M315" s="68"/>
      <c r="N315" s="69" t="s">
        <v>23</v>
      </c>
      <c r="O315" s="115"/>
      <c r="P315" s="117"/>
    </row>
    <row r="316" spans="1:16" ht="12.75" customHeight="1">
      <c r="A316" s="130" t="s">
        <v>23</v>
      </c>
      <c r="B316" s="76">
        <v>77</v>
      </c>
      <c r="C316" s="63" t="s">
        <v>408</v>
      </c>
      <c r="D316" s="157">
        <v>306</v>
      </c>
      <c r="E316" s="63" t="s">
        <v>410</v>
      </c>
      <c r="F316" s="81" t="s">
        <v>30</v>
      </c>
      <c r="G316" s="64">
        <v>39140</v>
      </c>
      <c r="H316" s="77"/>
      <c r="I316" s="195">
        <v>1.1386574074074075E-3</v>
      </c>
      <c r="J316" s="185">
        <v>11</v>
      </c>
      <c r="K316" s="66"/>
      <c r="L316" s="70"/>
      <c r="M316" s="71"/>
      <c r="N316" s="69" t="s">
        <v>23</v>
      </c>
      <c r="O316" s="115">
        <f>SUM(J315:J318)</f>
        <v>63</v>
      </c>
      <c r="P316" s="116" t="str">
        <f>IF(OR(H316="",O316=""),"",RANK(O316,$K$11:$K$350,1))</f>
        <v/>
      </c>
    </row>
    <row r="317" spans="1:16" ht="12.75" customHeight="1">
      <c r="A317" s="130" t="s">
        <v>23</v>
      </c>
      <c r="B317" s="76">
        <v>77</v>
      </c>
      <c r="C317" s="63" t="s">
        <v>408</v>
      </c>
      <c r="D317" s="157">
        <v>307</v>
      </c>
      <c r="E317" s="63" t="s">
        <v>411</v>
      </c>
      <c r="F317" s="81" t="s">
        <v>28</v>
      </c>
      <c r="G317" s="64">
        <v>39189</v>
      </c>
      <c r="H317" s="77"/>
      <c r="I317" s="195">
        <v>9.4386574074074078E-4</v>
      </c>
      <c r="J317" s="185">
        <v>9</v>
      </c>
      <c r="K317" s="66"/>
      <c r="L317" s="70"/>
      <c r="M317" s="72"/>
      <c r="N317" s="69" t="s">
        <v>23</v>
      </c>
      <c r="O317" s="115"/>
      <c r="P317" s="117"/>
    </row>
    <row r="318" spans="1:16" ht="12.75" customHeight="1">
      <c r="A318" s="130" t="s">
        <v>23</v>
      </c>
      <c r="B318" s="76">
        <v>77</v>
      </c>
      <c r="C318" s="63" t="s">
        <v>408</v>
      </c>
      <c r="D318" s="157">
        <v>308</v>
      </c>
      <c r="E318" s="63" t="s">
        <v>412</v>
      </c>
      <c r="F318" s="81" t="s">
        <v>30</v>
      </c>
      <c r="G318" s="64">
        <v>39301</v>
      </c>
      <c r="H318" s="77"/>
      <c r="I318" s="195">
        <v>1.0513888888888888E-3</v>
      </c>
      <c r="J318" s="185">
        <v>28</v>
      </c>
      <c r="K318" s="66"/>
      <c r="L318" s="73"/>
      <c r="M318" s="74"/>
      <c r="N318" s="69" t="s">
        <v>23</v>
      </c>
      <c r="O318" s="118"/>
      <c r="P318" s="119"/>
    </row>
    <row r="319" spans="1:16" ht="12.75" customHeight="1">
      <c r="A319" s="131" t="s">
        <v>23</v>
      </c>
      <c r="B319" s="75">
        <v>78</v>
      </c>
      <c r="C319" s="34" t="s">
        <v>413</v>
      </c>
      <c r="D319" s="158">
        <v>309</v>
      </c>
      <c r="E319" s="34" t="s">
        <v>414</v>
      </c>
      <c r="F319" s="55" t="s">
        <v>28</v>
      </c>
      <c r="G319" s="35">
        <v>39419</v>
      </c>
      <c r="H319" s="33"/>
      <c r="I319" s="194">
        <v>1.181712962962963E-3</v>
      </c>
      <c r="J319" s="176">
        <v>14</v>
      </c>
      <c r="K319" s="37"/>
      <c r="L319" s="38"/>
      <c r="M319" s="39"/>
      <c r="N319" s="40" t="s">
        <v>23</v>
      </c>
      <c r="O319" s="140"/>
      <c r="P319" s="147"/>
    </row>
    <row r="320" spans="1:16" ht="12.75" customHeight="1">
      <c r="A320" s="131" t="s">
        <v>23</v>
      </c>
      <c r="B320" s="75">
        <v>78</v>
      </c>
      <c r="C320" s="34" t="s">
        <v>413</v>
      </c>
      <c r="D320" s="158">
        <v>310</v>
      </c>
      <c r="E320" s="34" t="s">
        <v>415</v>
      </c>
      <c r="F320" s="55" t="s">
        <v>30</v>
      </c>
      <c r="G320" s="35">
        <v>39268</v>
      </c>
      <c r="H320" s="33"/>
      <c r="I320" s="194">
        <v>1.2856481481481482E-3</v>
      </c>
      <c r="J320" s="176">
        <v>31</v>
      </c>
      <c r="K320" s="37"/>
      <c r="L320" s="44"/>
      <c r="M320" s="45"/>
      <c r="N320" s="40" t="s">
        <v>23</v>
      </c>
      <c r="O320" s="140">
        <f>SUM(J319:J322)</f>
        <v>88</v>
      </c>
      <c r="P320" s="146" t="str">
        <f>IF(OR(H320="",O320=""),"",RANK(O320,$K$11:$K$350,1))</f>
        <v/>
      </c>
    </row>
    <row r="321" spans="1:16" ht="12.75" customHeight="1">
      <c r="A321" s="131" t="s">
        <v>23</v>
      </c>
      <c r="B321" s="75">
        <v>78</v>
      </c>
      <c r="C321" s="34" t="s">
        <v>413</v>
      </c>
      <c r="D321" s="158">
        <v>311</v>
      </c>
      <c r="E321" s="34" t="s">
        <v>416</v>
      </c>
      <c r="F321" s="55" t="s">
        <v>28</v>
      </c>
      <c r="G321" s="35">
        <v>39262</v>
      </c>
      <c r="H321" s="33"/>
      <c r="I321" s="194">
        <v>9.662037037037036E-4</v>
      </c>
      <c r="J321" s="176">
        <v>9</v>
      </c>
      <c r="K321" s="37"/>
      <c r="L321" s="44"/>
      <c r="M321" s="48"/>
      <c r="N321" s="40" t="s">
        <v>23</v>
      </c>
      <c r="O321" s="140"/>
      <c r="P321" s="147"/>
    </row>
    <row r="322" spans="1:16" ht="12.75" customHeight="1">
      <c r="A322" s="131" t="s">
        <v>23</v>
      </c>
      <c r="B322" s="75">
        <v>78</v>
      </c>
      <c r="C322" s="34" t="s">
        <v>413</v>
      </c>
      <c r="D322" s="158">
        <v>312</v>
      </c>
      <c r="E322" s="34" t="s">
        <v>417</v>
      </c>
      <c r="F322" s="55" t="s">
        <v>30</v>
      </c>
      <c r="G322" s="35">
        <v>39204</v>
      </c>
      <c r="H322" s="33"/>
      <c r="I322" s="194">
        <v>1.0254629629629628E-3</v>
      </c>
      <c r="J322" s="176">
        <v>34</v>
      </c>
      <c r="K322" s="37"/>
      <c r="L322" s="50"/>
      <c r="M322" s="51"/>
      <c r="N322" s="40" t="s">
        <v>23</v>
      </c>
      <c r="O322" s="148"/>
      <c r="P322" s="149"/>
    </row>
    <row r="323" spans="1:16" ht="12.75" customHeight="1">
      <c r="A323" s="130" t="s">
        <v>23</v>
      </c>
      <c r="B323" s="76">
        <v>79</v>
      </c>
      <c r="C323" s="63" t="s">
        <v>418</v>
      </c>
      <c r="D323" s="157">
        <v>313</v>
      </c>
      <c r="E323" s="63" t="s">
        <v>419</v>
      </c>
      <c r="F323" s="81" t="s">
        <v>28</v>
      </c>
      <c r="G323" s="64">
        <v>39356</v>
      </c>
      <c r="H323" s="77"/>
      <c r="I323" s="195">
        <v>7.0011574074074073E-4</v>
      </c>
      <c r="J323" s="185">
        <v>7</v>
      </c>
      <c r="K323" s="66"/>
      <c r="L323" s="67"/>
      <c r="M323" s="68"/>
      <c r="N323" s="69" t="s">
        <v>23</v>
      </c>
      <c r="O323" s="115"/>
      <c r="P323" s="117"/>
    </row>
    <row r="324" spans="1:16" ht="12.75" customHeight="1">
      <c r="A324" s="130" t="s">
        <v>23</v>
      </c>
      <c r="B324" s="76">
        <v>79</v>
      </c>
      <c r="C324" s="63" t="s">
        <v>418</v>
      </c>
      <c r="D324" s="157">
        <v>314</v>
      </c>
      <c r="E324" s="63" t="s">
        <v>420</v>
      </c>
      <c r="F324" s="81" t="s">
        <v>30</v>
      </c>
      <c r="G324" s="64">
        <v>39177</v>
      </c>
      <c r="H324" s="77"/>
      <c r="I324" s="195">
        <v>8.5428240740740733E-4</v>
      </c>
      <c r="J324" s="185">
        <v>11</v>
      </c>
      <c r="K324" s="66"/>
      <c r="L324" s="70"/>
      <c r="M324" s="71"/>
      <c r="N324" s="69" t="s">
        <v>23</v>
      </c>
      <c r="O324" s="115">
        <f>SUM(J323:J326)</f>
        <v>33</v>
      </c>
      <c r="P324" s="116" t="str">
        <f>IF(OR(H324="",O324=""),"",RANK(O324,$K$11:$K$350,1))</f>
        <v/>
      </c>
    </row>
    <row r="325" spans="1:16" ht="12.75" customHeight="1">
      <c r="A325" s="130" t="s">
        <v>23</v>
      </c>
      <c r="B325" s="76">
        <v>79</v>
      </c>
      <c r="C325" s="63" t="s">
        <v>418</v>
      </c>
      <c r="D325" s="157">
        <v>315</v>
      </c>
      <c r="E325" s="63" t="s">
        <v>421</v>
      </c>
      <c r="F325" s="81" t="s">
        <v>28</v>
      </c>
      <c r="G325" s="64">
        <v>39454</v>
      </c>
      <c r="H325" s="77"/>
      <c r="I325" s="195">
        <v>6.1018518518518507E-4</v>
      </c>
      <c r="J325" s="185">
        <v>15</v>
      </c>
      <c r="K325" s="66"/>
      <c r="L325" s="70"/>
      <c r="M325" s="72"/>
      <c r="N325" s="69" t="s">
        <v>23</v>
      </c>
      <c r="O325" s="115"/>
      <c r="P325" s="117"/>
    </row>
    <row r="326" spans="1:16" ht="12.75" customHeight="1">
      <c r="A326" s="130" t="s">
        <v>23</v>
      </c>
      <c r="B326" s="76">
        <v>79</v>
      </c>
      <c r="C326" s="63" t="s">
        <v>418</v>
      </c>
      <c r="D326" s="157">
        <v>316</v>
      </c>
      <c r="E326" s="63" t="s">
        <v>422</v>
      </c>
      <c r="F326" s="81" t="s">
        <v>30</v>
      </c>
      <c r="G326" s="64">
        <v>39586</v>
      </c>
      <c r="H326" s="77"/>
      <c r="I326" s="195">
        <v>7.565972222222222E-4</v>
      </c>
      <c r="J326" s="185">
        <v>0</v>
      </c>
      <c r="K326" s="66"/>
      <c r="L326" s="73"/>
      <c r="M326" s="74"/>
      <c r="N326" s="69" t="s">
        <v>23</v>
      </c>
      <c r="O326" s="118"/>
      <c r="P326" s="119"/>
    </row>
    <row r="327" spans="1:16" ht="12.75" customHeight="1">
      <c r="A327" s="131" t="s">
        <v>23</v>
      </c>
      <c r="B327" s="75">
        <v>80</v>
      </c>
      <c r="C327" s="34" t="s">
        <v>423</v>
      </c>
      <c r="D327" s="158">
        <v>317</v>
      </c>
      <c r="E327" s="34" t="s">
        <v>424</v>
      </c>
      <c r="F327" s="55" t="s">
        <v>28</v>
      </c>
      <c r="G327" s="35">
        <v>39384</v>
      </c>
      <c r="H327" s="33"/>
      <c r="I327" s="194">
        <v>8.4259259259259259E-4</v>
      </c>
      <c r="J327" s="176">
        <v>14</v>
      </c>
      <c r="K327" s="37"/>
      <c r="L327" s="38"/>
      <c r="M327" s="39"/>
      <c r="N327" s="40" t="s">
        <v>23</v>
      </c>
      <c r="O327" s="140"/>
      <c r="P327" s="147"/>
    </row>
    <row r="328" spans="1:16" ht="12.75" customHeight="1">
      <c r="A328" s="131" t="s">
        <v>23</v>
      </c>
      <c r="B328" s="75">
        <v>80</v>
      </c>
      <c r="C328" s="34" t="s">
        <v>423</v>
      </c>
      <c r="D328" s="158">
        <v>318</v>
      </c>
      <c r="E328" s="34" t="s">
        <v>425</v>
      </c>
      <c r="F328" s="55" t="s">
        <v>30</v>
      </c>
      <c r="G328" s="35">
        <v>39420</v>
      </c>
      <c r="H328" s="33"/>
      <c r="I328" s="194">
        <v>1.3994212962962962E-3</v>
      </c>
      <c r="J328" s="176">
        <v>38</v>
      </c>
      <c r="K328" s="37"/>
      <c r="L328" s="44"/>
      <c r="M328" s="45"/>
      <c r="N328" s="40" t="s">
        <v>23</v>
      </c>
      <c r="O328" s="140">
        <f>SUM(J327:J330)</f>
        <v>99</v>
      </c>
      <c r="P328" s="146" t="str">
        <f>IF(OR(H328="",O328=""),"",RANK(O328,$K$11:$K$350,1))</f>
        <v/>
      </c>
    </row>
    <row r="329" spans="1:16" ht="12.75" customHeight="1">
      <c r="A329" s="131" t="s">
        <v>23</v>
      </c>
      <c r="B329" s="75">
        <v>80</v>
      </c>
      <c r="C329" s="34" t="s">
        <v>423</v>
      </c>
      <c r="D329" s="158">
        <v>319</v>
      </c>
      <c r="E329" s="34" t="s">
        <v>426</v>
      </c>
      <c r="F329" s="55" t="s">
        <v>28</v>
      </c>
      <c r="G329" s="35">
        <v>39504</v>
      </c>
      <c r="H329" s="33"/>
      <c r="I329" s="194">
        <v>6.5243055555555551E-4</v>
      </c>
      <c r="J329" s="176">
        <v>14</v>
      </c>
      <c r="K329" s="37"/>
      <c r="L329" s="44"/>
      <c r="M329" s="48"/>
      <c r="N329" s="40" t="s">
        <v>23</v>
      </c>
      <c r="O329" s="140"/>
      <c r="P329" s="147"/>
    </row>
    <row r="330" spans="1:16" ht="12.75" customHeight="1">
      <c r="A330" s="131" t="s">
        <v>23</v>
      </c>
      <c r="B330" s="75">
        <v>80</v>
      </c>
      <c r="C330" s="34" t="s">
        <v>423</v>
      </c>
      <c r="D330" s="158">
        <v>320</v>
      </c>
      <c r="E330" s="34" t="s">
        <v>427</v>
      </c>
      <c r="F330" s="55" t="s">
        <v>30</v>
      </c>
      <c r="G330" s="35">
        <v>39542</v>
      </c>
      <c r="H330" s="33"/>
      <c r="I330" s="194">
        <v>7.1064814814814819E-4</v>
      </c>
      <c r="J330" s="176">
        <v>33</v>
      </c>
      <c r="K330" s="37"/>
      <c r="L330" s="50"/>
      <c r="M330" s="51"/>
      <c r="N330" s="40" t="s">
        <v>23</v>
      </c>
      <c r="O330" s="148"/>
      <c r="P330" s="149"/>
    </row>
    <row r="331" spans="1:16" ht="12.75" customHeight="1">
      <c r="A331" s="130" t="s">
        <v>23</v>
      </c>
      <c r="B331" s="76">
        <v>81</v>
      </c>
      <c r="C331" s="63" t="s">
        <v>428</v>
      </c>
      <c r="D331" s="157">
        <v>321</v>
      </c>
      <c r="E331" s="63" t="s">
        <v>429</v>
      </c>
      <c r="F331" s="81" t="s">
        <v>28</v>
      </c>
      <c r="G331" s="64">
        <v>39704</v>
      </c>
      <c r="H331" s="78"/>
      <c r="I331" s="195">
        <v>5.7141203703703705E-4</v>
      </c>
      <c r="J331" s="185">
        <v>6</v>
      </c>
      <c r="K331" s="66"/>
      <c r="L331" s="67"/>
      <c r="M331" s="68"/>
      <c r="N331" s="69" t="s">
        <v>23</v>
      </c>
      <c r="O331" s="115"/>
      <c r="P331" s="117"/>
    </row>
    <row r="332" spans="1:16" ht="12.75" customHeight="1">
      <c r="A332" s="130" t="s">
        <v>23</v>
      </c>
      <c r="B332" s="76">
        <v>81</v>
      </c>
      <c r="C332" s="63" t="s">
        <v>428</v>
      </c>
      <c r="D332" s="157">
        <v>322</v>
      </c>
      <c r="E332" s="63" t="s">
        <v>430</v>
      </c>
      <c r="F332" s="81" t="s">
        <v>30</v>
      </c>
      <c r="G332" s="64">
        <v>39323</v>
      </c>
      <c r="H332" s="78"/>
      <c r="I332" s="195">
        <v>8.3541666666666671E-4</v>
      </c>
      <c r="J332" s="185">
        <v>25</v>
      </c>
      <c r="K332" s="66"/>
      <c r="L332" s="70"/>
      <c r="M332" s="71"/>
      <c r="N332" s="69" t="s">
        <v>23</v>
      </c>
      <c r="O332" s="115">
        <f>SUM(J331:J334)</f>
        <v>94</v>
      </c>
      <c r="P332" s="116" t="str">
        <f>IF(OR(H332="",O332=""),"",RANK(O332,$K$11:$K$350,1))</f>
        <v/>
      </c>
    </row>
    <row r="333" spans="1:16" ht="12.75" customHeight="1">
      <c r="A333" s="130" t="s">
        <v>23</v>
      </c>
      <c r="B333" s="76">
        <v>81</v>
      </c>
      <c r="C333" s="63" t="s">
        <v>428</v>
      </c>
      <c r="D333" s="157">
        <v>323</v>
      </c>
      <c r="E333" s="63" t="s">
        <v>431</v>
      </c>
      <c r="F333" s="81" t="s">
        <v>28</v>
      </c>
      <c r="G333" s="64">
        <v>39686</v>
      </c>
      <c r="H333" s="78"/>
      <c r="I333" s="195">
        <v>1.2351851851851851E-3</v>
      </c>
      <c r="J333" s="185">
        <v>38</v>
      </c>
      <c r="K333" s="66"/>
      <c r="L333" s="70"/>
      <c r="M333" s="72"/>
      <c r="N333" s="69" t="s">
        <v>23</v>
      </c>
      <c r="O333" s="115"/>
      <c r="P333" s="117"/>
    </row>
    <row r="334" spans="1:16" ht="12.75" customHeight="1">
      <c r="A334" s="130" t="s">
        <v>23</v>
      </c>
      <c r="B334" s="76">
        <v>81</v>
      </c>
      <c r="C334" s="63" t="s">
        <v>428</v>
      </c>
      <c r="D334" s="157">
        <v>324</v>
      </c>
      <c r="E334" s="63" t="s">
        <v>432</v>
      </c>
      <c r="F334" s="81" t="s">
        <v>30</v>
      </c>
      <c r="G334" s="64">
        <v>39101</v>
      </c>
      <c r="H334" s="78"/>
      <c r="I334" s="195">
        <v>9.2129629629629636E-4</v>
      </c>
      <c r="J334" s="185">
        <v>25</v>
      </c>
      <c r="K334" s="66"/>
      <c r="L334" s="73"/>
      <c r="M334" s="74"/>
      <c r="N334" s="69" t="s">
        <v>23</v>
      </c>
      <c r="O334" s="118"/>
      <c r="P334" s="119"/>
    </row>
    <row r="335" spans="1:16" ht="12.75" customHeight="1">
      <c r="A335" s="131" t="s">
        <v>23</v>
      </c>
      <c r="B335" s="75">
        <v>82</v>
      </c>
      <c r="C335" s="34" t="s">
        <v>433</v>
      </c>
      <c r="D335" s="158">
        <v>325</v>
      </c>
      <c r="E335" s="34" t="s">
        <v>434</v>
      </c>
      <c r="F335" s="55" t="s">
        <v>28</v>
      </c>
      <c r="G335" s="35">
        <v>39454</v>
      </c>
      <c r="H335" s="56"/>
      <c r="I335" s="194">
        <v>1.1863425925925928E-3</v>
      </c>
      <c r="J335" s="176">
        <v>32</v>
      </c>
      <c r="K335" s="37"/>
      <c r="L335" s="38"/>
      <c r="M335" s="39"/>
      <c r="N335" s="40" t="s">
        <v>23</v>
      </c>
      <c r="O335" s="140"/>
      <c r="P335" s="147"/>
    </row>
    <row r="336" spans="1:16" ht="12.75" customHeight="1">
      <c r="A336" s="131" t="s">
        <v>23</v>
      </c>
      <c r="B336" s="75">
        <v>82</v>
      </c>
      <c r="C336" s="34" t="s">
        <v>433</v>
      </c>
      <c r="D336" s="158">
        <v>326</v>
      </c>
      <c r="E336" s="34" t="s">
        <v>435</v>
      </c>
      <c r="F336" s="55" t="s">
        <v>30</v>
      </c>
      <c r="G336" s="35">
        <v>39191</v>
      </c>
      <c r="H336" s="56"/>
      <c r="I336" s="194">
        <v>1.2628472222222223E-3</v>
      </c>
      <c r="J336" s="176">
        <v>32</v>
      </c>
      <c r="K336" s="37"/>
      <c r="L336" s="44"/>
      <c r="M336" s="45"/>
      <c r="N336" s="40" t="s">
        <v>23</v>
      </c>
      <c r="O336" s="140">
        <f>SUM(J335:J338)</f>
        <v>111</v>
      </c>
      <c r="P336" s="146" t="str">
        <f>IF(OR(H336="",O336=""),"",RANK(O336,$K$11:$K$350,1))</f>
        <v/>
      </c>
    </row>
    <row r="337" spans="1:16" ht="12.75" customHeight="1">
      <c r="A337" s="131" t="s">
        <v>23</v>
      </c>
      <c r="B337" s="75">
        <v>82</v>
      </c>
      <c r="C337" s="34" t="s">
        <v>433</v>
      </c>
      <c r="D337" s="158">
        <v>327</v>
      </c>
      <c r="E337" s="34" t="s">
        <v>436</v>
      </c>
      <c r="F337" s="55" t="s">
        <v>28</v>
      </c>
      <c r="G337" s="35">
        <v>39028</v>
      </c>
      <c r="H337" s="56"/>
      <c r="I337" s="194">
        <v>9.9108796296296293E-4</v>
      </c>
      <c r="J337" s="176">
        <v>6</v>
      </c>
      <c r="K337" s="37"/>
      <c r="L337" s="44"/>
      <c r="M337" s="48"/>
      <c r="N337" s="40" t="s">
        <v>23</v>
      </c>
      <c r="O337" s="140"/>
      <c r="P337" s="147"/>
    </row>
    <row r="338" spans="1:16" ht="12.75" customHeight="1">
      <c r="A338" s="131" t="s">
        <v>23</v>
      </c>
      <c r="B338" s="75">
        <v>82</v>
      </c>
      <c r="C338" s="34" t="s">
        <v>433</v>
      </c>
      <c r="D338" s="158">
        <v>328</v>
      </c>
      <c r="E338" s="34" t="s">
        <v>437</v>
      </c>
      <c r="F338" s="55" t="s">
        <v>30</v>
      </c>
      <c r="G338" s="35">
        <v>39267</v>
      </c>
      <c r="H338" s="56"/>
      <c r="I338" s="194">
        <v>9.7118055555555553E-4</v>
      </c>
      <c r="J338" s="176">
        <v>41</v>
      </c>
      <c r="K338" s="37"/>
      <c r="L338" s="50"/>
      <c r="M338" s="51"/>
      <c r="N338" s="40" t="s">
        <v>23</v>
      </c>
      <c r="O338" s="148"/>
      <c r="P338" s="149"/>
    </row>
    <row r="339" spans="1:16" ht="12.75" customHeight="1">
      <c r="A339" s="130" t="s">
        <v>23</v>
      </c>
      <c r="B339" s="76">
        <v>83</v>
      </c>
      <c r="C339" s="63" t="s">
        <v>438</v>
      </c>
      <c r="D339" s="157">
        <v>329</v>
      </c>
      <c r="E339" s="63" t="s">
        <v>439</v>
      </c>
      <c r="F339" s="81" t="s">
        <v>28</v>
      </c>
      <c r="G339" s="64">
        <v>39172</v>
      </c>
      <c r="H339" s="78"/>
      <c r="I339" s="195">
        <v>7.1458333333333324E-4</v>
      </c>
      <c r="J339" s="185">
        <v>5</v>
      </c>
      <c r="K339" s="66"/>
      <c r="L339" s="67"/>
      <c r="M339" s="68"/>
      <c r="N339" s="69" t="s">
        <v>23</v>
      </c>
      <c r="O339" s="115"/>
      <c r="P339" s="117"/>
    </row>
    <row r="340" spans="1:16" ht="12.75" customHeight="1">
      <c r="A340" s="130" t="s">
        <v>23</v>
      </c>
      <c r="B340" s="76">
        <v>83</v>
      </c>
      <c r="C340" s="63" t="s">
        <v>438</v>
      </c>
      <c r="D340" s="157">
        <v>330</v>
      </c>
      <c r="E340" s="63" t="s">
        <v>440</v>
      </c>
      <c r="F340" s="81" t="s">
        <v>30</v>
      </c>
      <c r="G340" s="64">
        <v>39497</v>
      </c>
      <c r="H340" s="78"/>
      <c r="I340" s="195">
        <v>7.5208333333333334E-4</v>
      </c>
      <c r="J340" s="185">
        <v>3</v>
      </c>
      <c r="K340" s="66"/>
      <c r="L340" s="70"/>
      <c r="M340" s="71"/>
      <c r="N340" s="69" t="s">
        <v>23</v>
      </c>
      <c r="O340" s="115">
        <f>SUM(J339:J342)</f>
        <v>22</v>
      </c>
      <c r="P340" s="116" t="str">
        <f>IF(OR(H340="",O340=""),"",RANK(O340,$K$11:$K$350,1))</f>
        <v/>
      </c>
    </row>
    <row r="341" spans="1:16" ht="12.75" customHeight="1">
      <c r="A341" s="130" t="s">
        <v>23</v>
      </c>
      <c r="B341" s="76">
        <v>83</v>
      </c>
      <c r="C341" s="63" t="s">
        <v>438</v>
      </c>
      <c r="D341" s="157">
        <v>331</v>
      </c>
      <c r="E341" s="63" t="s">
        <v>441</v>
      </c>
      <c r="F341" s="81" t="s">
        <v>28</v>
      </c>
      <c r="G341" s="64">
        <v>39151</v>
      </c>
      <c r="H341" s="78"/>
      <c r="I341" s="195">
        <v>7.9884259259259242E-4</v>
      </c>
      <c r="J341" s="185">
        <v>10</v>
      </c>
      <c r="K341" s="66"/>
      <c r="L341" s="70"/>
      <c r="M341" s="72"/>
      <c r="N341" s="69" t="s">
        <v>23</v>
      </c>
      <c r="O341" s="115"/>
      <c r="P341" s="117"/>
    </row>
    <row r="342" spans="1:16" ht="12.75" customHeight="1">
      <c r="A342" s="130" t="s">
        <v>23</v>
      </c>
      <c r="B342" s="76">
        <v>83</v>
      </c>
      <c r="C342" s="63" t="s">
        <v>438</v>
      </c>
      <c r="D342" s="157">
        <v>332</v>
      </c>
      <c r="E342" s="63" t="s">
        <v>442</v>
      </c>
      <c r="F342" s="81" t="s">
        <v>30</v>
      </c>
      <c r="G342" s="64">
        <v>39289</v>
      </c>
      <c r="H342" s="78"/>
      <c r="I342" s="195">
        <v>8.8298611111111119E-4</v>
      </c>
      <c r="J342" s="185">
        <v>4</v>
      </c>
      <c r="K342" s="66"/>
      <c r="L342" s="73"/>
      <c r="M342" s="74"/>
      <c r="N342" s="69" t="s">
        <v>23</v>
      </c>
      <c r="O342" s="118"/>
      <c r="P342" s="119"/>
    </row>
    <row r="343" spans="1:16" ht="12.75" customHeight="1">
      <c r="A343" s="131" t="s">
        <v>23</v>
      </c>
      <c r="B343" s="75">
        <v>84</v>
      </c>
      <c r="C343" s="34" t="s">
        <v>443</v>
      </c>
      <c r="D343" s="158">
        <v>333</v>
      </c>
      <c r="E343" s="34" t="s">
        <v>444</v>
      </c>
      <c r="F343" s="55" t="s">
        <v>28</v>
      </c>
      <c r="G343" s="35">
        <v>39236</v>
      </c>
      <c r="H343" s="56"/>
      <c r="I343" s="194">
        <v>7.4409722222222206E-4</v>
      </c>
      <c r="J343" s="176">
        <v>16</v>
      </c>
      <c r="K343" s="37"/>
      <c r="L343" s="38"/>
      <c r="M343" s="39"/>
      <c r="N343" s="40" t="s">
        <v>23</v>
      </c>
      <c r="O343" s="140"/>
      <c r="P343" s="147"/>
    </row>
    <row r="344" spans="1:16" ht="12.75" customHeight="1">
      <c r="A344" s="131" t="s">
        <v>23</v>
      </c>
      <c r="B344" s="75">
        <v>84</v>
      </c>
      <c r="C344" s="34" t="s">
        <v>443</v>
      </c>
      <c r="D344" s="158">
        <v>334</v>
      </c>
      <c r="E344" s="34" t="s">
        <v>445</v>
      </c>
      <c r="F344" s="55" t="s">
        <v>30</v>
      </c>
      <c r="G344" s="35">
        <v>39577</v>
      </c>
      <c r="H344" s="56"/>
      <c r="I344" s="194">
        <v>6.5833333333333336E-4</v>
      </c>
      <c r="J344" s="176">
        <v>13</v>
      </c>
      <c r="K344" s="37"/>
      <c r="L344" s="44"/>
      <c r="M344" s="45"/>
      <c r="N344" s="40" t="s">
        <v>23</v>
      </c>
      <c r="O344" s="140">
        <f>SUM(J343:J346)</f>
        <v>71</v>
      </c>
      <c r="P344" s="146" t="str">
        <f>IF(OR(H344="",O344=""),"",RANK(O344,$K$11:$K$350,1))</f>
        <v/>
      </c>
    </row>
    <row r="345" spans="1:16" ht="12.75" customHeight="1">
      <c r="A345" s="131" t="s">
        <v>23</v>
      </c>
      <c r="B345" s="75">
        <v>84</v>
      </c>
      <c r="C345" s="34" t="s">
        <v>443</v>
      </c>
      <c r="D345" s="158">
        <v>335</v>
      </c>
      <c r="E345" s="34" t="s">
        <v>446</v>
      </c>
      <c r="F345" s="55" t="s">
        <v>28</v>
      </c>
      <c r="G345" s="35">
        <v>39459</v>
      </c>
      <c r="H345" s="56"/>
      <c r="I345" s="194">
        <v>7.5613425925925924E-4</v>
      </c>
      <c r="J345" s="176">
        <v>5</v>
      </c>
      <c r="K345" s="37"/>
      <c r="L345" s="44"/>
      <c r="M345" s="48"/>
      <c r="N345" s="40" t="s">
        <v>23</v>
      </c>
      <c r="O345" s="140"/>
      <c r="P345" s="147"/>
    </row>
    <row r="346" spans="1:16" ht="12.75" customHeight="1">
      <c r="A346" s="131" t="s">
        <v>23</v>
      </c>
      <c r="B346" s="75">
        <v>84</v>
      </c>
      <c r="C346" s="34" t="s">
        <v>443</v>
      </c>
      <c r="D346" s="158">
        <v>336</v>
      </c>
      <c r="E346" s="34" t="s">
        <v>447</v>
      </c>
      <c r="F346" s="55" t="s">
        <v>30</v>
      </c>
      <c r="G346" s="35">
        <v>39495</v>
      </c>
      <c r="H346" s="56"/>
      <c r="I346" s="194">
        <v>9.6898148148148136E-4</v>
      </c>
      <c r="J346" s="176">
        <v>37</v>
      </c>
      <c r="K346" s="37"/>
      <c r="L346" s="50"/>
      <c r="M346" s="51"/>
      <c r="N346" s="40" t="s">
        <v>23</v>
      </c>
      <c r="O346" s="148"/>
      <c r="P346" s="149"/>
    </row>
    <row r="347" spans="1:16" ht="12.75" customHeight="1">
      <c r="A347" s="130" t="s">
        <v>23</v>
      </c>
      <c r="B347" s="76">
        <v>85</v>
      </c>
      <c r="C347" s="63" t="s">
        <v>448</v>
      </c>
      <c r="D347" s="157">
        <v>337</v>
      </c>
      <c r="E347" s="63" t="s">
        <v>449</v>
      </c>
      <c r="F347" s="81" t="s">
        <v>28</v>
      </c>
      <c r="G347" s="64">
        <v>39780</v>
      </c>
      <c r="H347" s="78"/>
      <c r="I347" s="195">
        <v>9.3819444444444451E-4</v>
      </c>
      <c r="J347" s="185">
        <v>30</v>
      </c>
      <c r="K347" s="66"/>
      <c r="L347" s="67"/>
      <c r="M347" s="68"/>
      <c r="N347" s="69" t="s">
        <v>23</v>
      </c>
      <c r="O347" s="113"/>
      <c r="P347" s="114"/>
    </row>
    <row r="348" spans="1:16" ht="12.75" customHeight="1">
      <c r="A348" s="130" t="s">
        <v>23</v>
      </c>
      <c r="B348" s="76">
        <v>85</v>
      </c>
      <c r="C348" s="63" t="s">
        <v>448</v>
      </c>
      <c r="D348" s="157">
        <v>338</v>
      </c>
      <c r="E348" s="63" t="s">
        <v>450</v>
      </c>
      <c r="F348" s="81" t="s">
        <v>30</v>
      </c>
      <c r="G348" s="64">
        <v>39193</v>
      </c>
      <c r="H348" s="78"/>
      <c r="I348" s="195">
        <v>7.424768518518518E-4</v>
      </c>
      <c r="J348" s="185">
        <v>13</v>
      </c>
      <c r="K348" s="66"/>
      <c r="L348" s="70"/>
      <c r="M348" s="71"/>
      <c r="N348" s="69" t="s">
        <v>23</v>
      </c>
      <c r="O348" s="115">
        <f>SUM(J347:J350)</f>
        <v>93</v>
      </c>
      <c r="P348" s="116" t="str">
        <f>IF(OR(H348="",O348=""),"",RANK(O348,$K$11:$K$350,1))</f>
        <v/>
      </c>
    </row>
    <row r="349" spans="1:16" ht="12.75" customHeight="1">
      <c r="A349" s="130" t="s">
        <v>23</v>
      </c>
      <c r="B349" s="76">
        <v>85</v>
      </c>
      <c r="C349" s="63" t="s">
        <v>448</v>
      </c>
      <c r="D349" s="157">
        <v>339</v>
      </c>
      <c r="E349" s="63" t="s">
        <v>451</v>
      </c>
      <c r="F349" s="81" t="s">
        <v>28</v>
      </c>
      <c r="G349" s="64">
        <v>39799</v>
      </c>
      <c r="H349" s="78"/>
      <c r="I349" s="195">
        <v>8.6944444444444439E-4</v>
      </c>
      <c r="J349" s="185">
        <v>32</v>
      </c>
      <c r="K349" s="66"/>
      <c r="L349" s="70"/>
      <c r="M349" s="72"/>
      <c r="N349" s="69" t="s">
        <v>23</v>
      </c>
      <c r="O349" s="115"/>
      <c r="P349" s="117"/>
    </row>
    <row r="350" spans="1:16" ht="12.75" customHeight="1">
      <c r="A350" s="130" t="s">
        <v>23</v>
      </c>
      <c r="B350" s="76">
        <v>85</v>
      </c>
      <c r="C350" s="63" t="s">
        <v>448</v>
      </c>
      <c r="D350" s="157">
        <v>340</v>
      </c>
      <c r="E350" s="63" t="s">
        <v>452</v>
      </c>
      <c r="F350" s="81" t="s">
        <v>30</v>
      </c>
      <c r="G350" s="64">
        <v>39196</v>
      </c>
      <c r="H350" s="78"/>
      <c r="I350" s="195">
        <v>7.5092592592592583E-4</v>
      </c>
      <c r="J350" s="185">
        <v>18</v>
      </c>
      <c r="K350" s="66"/>
      <c r="L350" s="73"/>
      <c r="M350" s="74"/>
      <c r="N350" s="69" t="s">
        <v>23</v>
      </c>
      <c r="O350" s="118"/>
      <c r="P350" s="119"/>
    </row>
    <row r="351" spans="1:16">
      <c r="F351" s="82"/>
      <c r="G351" s="58"/>
      <c r="H351" s="58"/>
      <c r="I351" s="58"/>
      <c r="J351" s="57"/>
      <c r="K351" s="59"/>
      <c r="L351" s="59"/>
    </row>
    <row r="352" spans="1:16">
      <c r="F352" s="82"/>
      <c r="G352" s="58"/>
      <c r="H352" s="58"/>
      <c r="I352" s="58"/>
      <c r="J352" s="57"/>
      <c r="K352" s="59"/>
      <c r="L352" s="59"/>
    </row>
    <row r="353" spans="6:12">
      <c r="F353" s="82"/>
      <c r="G353" s="58"/>
      <c r="H353" s="58"/>
      <c r="I353" s="58"/>
      <c r="J353" s="57"/>
      <c r="K353" s="59"/>
      <c r="L353" s="59"/>
    </row>
    <row r="354" spans="6:12">
      <c r="F354" s="82"/>
      <c r="G354" s="58"/>
      <c r="H354" s="58"/>
      <c r="I354" s="58"/>
      <c r="J354" s="57"/>
      <c r="K354" s="59"/>
      <c r="L354" s="59"/>
    </row>
    <row r="355" spans="6:12">
      <c r="F355" s="82"/>
      <c r="G355" s="58"/>
      <c r="H355" s="58"/>
      <c r="I355" s="58"/>
      <c r="J355" s="57"/>
      <c r="K355" s="59"/>
      <c r="L355" s="59"/>
    </row>
    <row r="356" spans="6:12">
      <c r="J356" s="57"/>
      <c r="K356" s="59"/>
      <c r="L356" s="59"/>
    </row>
    <row r="357" spans="6:12">
      <c r="J357" s="57"/>
      <c r="K357" s="59"/>
      <c r="L357" s="59"/>
    </row>
    <row r="358" spans="6:12">
      <c r="J358" s="57"/>
      <c r="K358" s="59"/>
      <c r="L358" s="59"/>
    </row>
    <row r="359" spans="6:12">
      <c r="J359" s="57"/>
      <c r="K359" s="59"/>
      <c r="L359" s="59"/>
    </row>
    <row r="360" spans="6:12">
      <c r="J360" s="57"/>
      <c r="K360" s="59"/>
      <c r="L360" s="59"/>
    </row>
    <row r="361" spans="6:12">
      <c r="J361" s="57"/>
      <c r="K361" s="59"/>
      <c r="L361" s="59"/>
    </row>
    <row r="362" spans="6:12">
      <c r="J362" s="57"/>
      <c r="K362" s="59"/>
      <c r="L362" s="59"/>
    </row>
    <row r="363" spans="6:12">
      <c r="J363" s="57"/>
      <c r="K363" s="59"/>
      <c r="L363" s="59"/>
    </row>
    <row r="364" spans="6:12">
      <c r="J364" s="57"/>
      <c r="K364" s="59"/>
      <c r="L364" s="59"/>
    </row>
    <row r="365" spans="6:12">
      <c r="J365" s="57"/>
      <c r="K365" s="59"/>
      <c r="L365" s="59"/>
    </row>
    <row r="366" spans="6:12">
      <c r="J366" s="57"/>
      <c r="K366" s="59"/>
      <c r="L366" s="59"/>
    </row>
    <row r="367" spans="6:12">
      <c r="J367" s="57"/>
      <c r="K367" s="59"/>
      <c r="L367" s="59"/>
    </row>
    <row r="368" spans="6:12">
      <c r="J368" s="57"/>
      <c r="K368" s="59"/>
      <c r="L368" s="59"/>
    </row>
    <row r="369" spans="10:12">
      <c r="J369" s="57"/>
      <c r="K369" s="59"/>
      <c r="L369" s="59"/>
    </row>
    <row r="370" spans="10:12">
      <c r="J370" s="57"/>
      <c r="K370" s="59"/>
      <c r="L370" s="59"/>
    </row>
    <row r="371" spans="10:12">
      <c r="J371" s="57"/>
      <c r="K371" s="59"/>
      <c r="L371" s="59"/>
    </row>
    <row r="372" spans="10:12">
      <c r="J372" s="57"/>
      <c r="K372" s="59"/>
      <c r="L372" s="59"/>
    </row>
    <row r="373" spans="10:12">
      <c r="J373" s="57"/>
      <c r="K373" s="59"/>
      <c r="L373" s="59"/>
    </row>
    <row r="374" spans="10:12">
      <c r="J374" s="57"/>
      <c r="K374" s="59"/>
      <c r="L374" s="59"/>
    </row>
    <row r="375" spans="10:12">
      <c r="J375" s="57"/>
      <c r="K375" s="59"/>
      <c r="L375" s="59"/>
    </row>
    <row r="376" spans="10:12">
      <c r="J376" s="57"/>
      <c r="K376" s="59"/>
      <c r="L376" s="59"/>
    </row>
    <row r="377" spans="10:12">
      <c r="J377" s="57"/>
      <c r="K377" s="59"/>
      <c r="L377" s="59"/>
    </row>
    <row r="378" spans="10:12">
      <c r="J378" s="57"/>
      <c r="K378" s="59"/>
      <c r="L378" s="59"/>
    </row>
    <row r="379" spans="10:12">
      <c r="J379" s="57"/>
      <c r="K379" s="59"/>
      <c r="L379" s="59"/>
    </row>
    <row r="380" spans="10:12">
      <c r="J380" s="57"/>
      <c r="K380" s="59"/>
      <c r="L380" s="59"/>
    </row>
    <row r="381" spans="10:12">
      <c r="J381" s="57"/>
      <c r="K381" s="59"/>
      <c r="L381" s="59"/>
    </row>
    <row r="382" spans="10:12">
      <c r="J382" s="57"/>
      <c r="K382" s="59"/>
      <c r="L382" s="59"/>
    </row>
    <row r="383" spans="10:12">
      <c r="J383" s="57"/>
      <c r="K383" s="59"/>
      <c r="L383" s="59"/>
    </row>
    <row r="384" spans="10:12">
      <c r="J384" s="57"/>
      <c r="K384" s="59"/>
      <c r="L384" s="59"/>
    </row>
    <row r="385" spans="10:12">
      <c r="J385" s="57"/>
      <c r="K385" s="59"/>
      <c r="L385" s="59"/>
    </row>
    <row r="386" spans="10:12">
      <c r="J386" s="57"/>
      <c r="K386" s="59"/>
      <c r="L386" s="59"/>
    </row>
    <row r="387" spans="10:12">
      <c r="J387" s="57"/>
      <c r="K387" s="59"/>
      <c r="L387" s="59"/>
    </row>
    <row r="388" spans="10:12">
      <c r="J388" s="57"/>
      <c r="K388" s="59"/>
      <c r="L388" s="59"/>
    </row>
    <row r="389" spans="10:12">
      <c r="J389" s="57"/>
      <c r="K389" s="59"/>
      <c r="L389" s="59"/>
    </row>
    <row r="390" spans="10:12">
      <c r="J390" s="57"/>
      <c r="K390" s="59"/>
      <c r="L390" s="59"/>
    </row>
    <row r="391" spans="10:12">
      <c r="J391" s="57"/>
      <c r="K391" s="59"/>
      <c r="L391" s="59"/>
    </row>
    <row r="392" spans="10:12">
      <c r="J392" s="57"/>
      <c r="K392" s="59"/>
      <c r="L392" s="59"/>
    </row>
    <row r="393" spans="10:12">
      <c r="J393" s="57"/>
      <c r="K393" s="59"/>
      <c r="L393" s="59"/>
    </row>
    <row r="394" spans="10:12">
      <c r="J394" s="57"/>
      <c r="K394" s="59"/>
      <c r="L394" s="59"/>
    </row>
    <row r="395" spans="10:12">
      <c r="J395" s="57"/>
      <c r="K395" s="59"/>
      <c r="L395" s="59"/>
    </row>
    <row r="396" spans="10:12">
      <c r="J396" s="57"/>
      <c r="K396" s="59"/>
      <c r="L396" s="59"/>
    </row>
    <row r="397" spans="10:12">
      <c r="J397" s="57"/>
      <c r="K397" s="59"/>
      <c r="L397" s="59"/>
    </row>
    <row r="398" spans="10:12">
      <c r="J398" s="57"/>
      <c r="K398" s="59"/>
      <c r="L398" s="59"/>
    </row>
    <row r="399" spans="10:12">
      <c r="J399" s="57"/>
      <c r="K399" s="59"/>
      <c r="L399" s="59"/>
    </row>
    <row r="400" spans="10:12">
      <c r="J400" s="57"/>
      <c r="K400" s="59"/>
      <c r="L400" s="59"/>
    </row>
    <row r="401" spans="10:12">
      <c r="J401" s="57"/>
      <c r="K401" s="59"/>
      <c r="L401" s="59"/>
    </row>
    <row r="402" spans="10:12">
      <c r="J402" s="57"/>
      <c r="K402" s="59"/>
      <c r="L402" s="59"/>
    </row>
    <row r="403" spans="10:12">
      <c r="J403" s="57"/>
      <c r="K403" s="59"/>
      <c r="L403" s="59"/>
    </row>
    <row r="404" spans="10:12">
      <c r="J404" s="57"/>
      <c r="K404" s="59"/>
      <c r="L404" s="59"/>
    </row>
    <row r="405" spans="10:12">
      <c r="J405" s="57"/>
      <c r="K405" s="59"/>
      <c r="L405" s="59"/>
    </row>
    <row r="406" spans="10:12">
      <c r="J406" s="57"/>
      <c r="K406" s="59"/>
      <c r="L406" s="59"/>
    </row>
    <row r="407" spans="10:12">
      <c r="J407" s="57"/>
      <c r="K407" s="59"/>
      <c r="L407" s="59"/>
    </row>
    <row r="408" spans="10:12">
      <c r="J408" s="57"/>
      <c r="K408" s="59"/>
      <c r="L408" s="59"/>
    </row>
    <row r="409" spans="10:12">
      <c r="J409" s="57"/>
      <c r="K409" s="59"/>
      <c r="L409" s="59"/>
    </row>
    <row r="410" spans="10:12">
      <c r="J410" s="57"/>
      <c r="K410" s="59"/>
      <c r="L410" s="59"/>
    </row>
    <row r="411" spans="10:12">
      <c r="J411" s="57"/>
      <c r="K411" s="59"/>
      <c r="L411" s="59"/>
    </row>
    <row r="412" spans="10:12">
      <c r="J412" s="57"/>
      <c r="K412" s="59"/>
      <c r="L412" s="59"/>
    </row>
    <row r="413" spans="10:12">
      <c r="J413" s="57"/>
      <c r="K413" s="59"/>
      <c r="L413" s="59"/>
    </row>
    <row r="414" spans="10:12">
      <c r="J414" s="57"/>
      <c r="K414" s="59"/>
      <c r="L414" s="59"/>
    </row>
    <row r="415" spans="10:12">
      <c r="J415" s="57"/>
      <c r="K415" s="59"/>
      <c r="L415" s="59"/>
    </row>
    <row r="416" spans="10:12">
      <c r="J416" s="57"/>
      <c r="K416" s="59"/>
      <c r="L416" s="59"/>
    </row>
    <row r="417" spans="10:12">
      <c r="J417" s="57"/>
      <c r="K417" s="59"/>
      <c r="L417" s="59"/>
    </row>
    <row r="418" spans="10:12">
      <c r="J418" s="57"/>
      <c r="K418" s="59"/>
      <c r="L418" s="59"/>
    </row>
    <row r="419" spans="10:12">
      <c r="J419" s="57"/>
      <c r="K419" s="59"/>
      <c r="L419" s="59"/>
    </row>
    <row r="420" spans="10:12">
      <c r="J420" s="57"/>
      <c r="K420" s="59"/>
      <c r="L420" s="59"/>
    </row>
    <row r="421" spans="10:12">
      <c r="J421" s="57"/>
      <c r="L421" s="59"/>
    </row>
    <row r="422" spans="10:12">
      <c r="J422" s="57"/>
      <c r="L422" s="59"/>
    </row>
    <row r="423" spans="10:12">
      <c r="J423" s="57"/>
      <c r="L423" s="59"/>
    </row>
    <row r="424" spans="10:12">
      <c r="J424" s="57"/>
      <c r="L424" s="59"/>
    </row>
    <row r="425" spans="10:12">
      <c r="J425" s="57"/>
      <c r="L425" s="59"/>
    </row>
    <row r="426" spans="10:12">
      <c r="J426" s="57"/>
      <c r="L426" s="59"/>
    </row>
    <row r="427" spans="10:12">
      <c r="J427" s="57"/>
      <c r="L427" s="59"/>
    </row>
    <row r="428" spans="10:12">
      <c r="J428" s="57"/>
      <c r="L428" s="59"/>
    </row>
    <row r="429" spans="10:12">
      <c r="J429" s="57"/>
      <c r="L429" s="59"/>
    </row>
    <row r="430" spans="10:12">
      <c r="J430" s="57"/>
      <c r="L430" s="59"/>
    </row>
    <row r="431" spans="10:12">
      <c r="J431" s="57"/>
      <c r="L431" s="59"/>
    </row>
    <row r="432" spans="10:12">
      <c r="J432" s="57"/>
      <c r="L432" s="59"/>
    </row>
    <row r="433" spans="10:12">
      <c r="J433" s="57"/>
      <c r="L433" s="59"/>
    </row>
    <row r="434" spans="10:12">
      <c r="J434" s="57"/>
      <c r="L434" s="59"/>
    </row>
    <row r="435" spans="10:12">
      <c r="J435" s="57"/>
      <c r="L435" s="59"/>
    </row>
    <row r="436" spans="10:12">
      <c r="J436" s="57"/>
      <c r="L436" s="59"/>
    </row>
    <row r="437" spans="10:12">
      <c r="J437" s="57"/>
      <c r="L437" s="59"/>
    </row>
    <row r="438" spans="10:12">
      <c r="J438" s="57"/>
      <c r="L438" s="59"/>
    </row>
    <row r="439" spans="10:12">
      <c r="J439" s="57"/>
      <c r="L439" s="59"/>
    </row>
    <row r="440" spans="10:12">
      <c r="J440" s="57"/>
      <c r="L440" s="59"/>
    </row>
    <row r="441" spans="10:12">
      <c r="J441" s="57"/>
      <c r="L441" s="59"/>
    </row>
    <row r="442" spans="10:12">
      <c r="J442" s="57"/>
      <c r="L442" s="59"/>
    </row>
    <row r="443" spans="10:12">
      <c r="J443" s="57"/>
      <c r="L443" s="59"/>
    </row>
    <row r="444" spans="10:12">
      <c r="J444" s="57"/>
      <c r="L444" s="59"/>
    </row>
    <row r="445" spans="10:12">
      <c r="J445" s="57"/>
      <c r="L445" s="59"/>
    </row>
    <row r="446" spans="10:12">
      <c r="J446" s="57"/>
    </row>
    <row r="447" spans="10:12">
      <c r="J447" s="57"/>
    </row>
    <row r="448" spans="10:12">
      <c r="J448" s="57"/>
    </row>
    <row r="449" spans="10:10">
      <c r="J449" s="57"/>
    </row>
    <row r="450" spans="10:10">
      <c r="J450" s="57"/>
    </row>
    <row r="451" spans="10:10">
      <c r="J451" s="57"/>
    </row>
    <row r="452" spans="10:10">
      <c r="J452" s="57"/>
    </row>
    <row r="453" spans="10:10">
      <c r="J453" s="57"/>
    </row>
    <row r="454" spans="10:10">
      <c r="J454" s="57"/>
    </row>
    <row r="455" spans="10:10">
      <c r="J455" s="57"/>
    </row>
    <row r="456" spans="10:10">
      <c r="J456" s="57"/>
    </row>
    <row r="457" spans="10:10">
      <c r="J457" s="57"/>
    </row>
    <row r="458" spans="10:10">
      <c r="J458" s="57"/>
    </row>
    <row r="459" spans="10:10">
      <c r="J459" s="57"/>
    </row>
    <row r="460" spans="10:10">
      <c r="J460" s="57"/>
    </row>
    <row r="461" spans="10:10">
      <c r="J461" s="57"/>
    </row>
    <row r="462" spans="10:10">
      <c r="J462" s="57"/>
    </row>
    <row r="463" spans="10:10">
      <c r="J463" s="57"/>
    </row>
    <row r="464" spans="10:10">
      <c r="J464" s="57"/>
    </row>
    <row r="465" spans="10:10">
      <c r="J465" s="57"/>
    </row>
    <row r="466" spans="10:10">
      <c r="J466" s="57"/>
    </row>
    <row r="467" spans="10:10">
      <c r="J467" s="57"/>
    </row>
    <row r="468" spans="10:10">
      <c r="J468" s="57"/>
    </row>
    <row r="469" spans="10:10">
      <c r="J469" s="57"/>
    </row>
    <row r="470" spans="10:10">
      <c r="J470" s="57"/>
    </row>
    <row r="471" spans="10:10">
      <c r="J471" s="57"/>
    </row>
    <row r="472" spans="10:10">
      <c r="J472" s="57"/>
    </row>
    <row r="473" spans="10:10">
      <c r="J473" s="57"/>
    </row>
    <row r="474" spans="10:10">
      <c r="J474" s="57"/>
    </row>
    <row r="475" spans="10:10">
      <c r="J475" s="57"/>
    </row>
    <row r="476" spans="10:10">
      <c r="J476" s="57"/>
    </row>
    <row r="477" spans="10:10">
      <c r="J477" s="57"/>
    </row>
    <row r="478" spans="10:10">
      <c r="J478" s="57"/>
    </row>
    <row r="479" spans="10:10">
      <c r="J479" s="57"/>
    </row>
    <row r="480" spans="10:10">
      <c r="J480" s="57"/>
    </row>
    <row r="481" spans="10:10">
      <c r="J481" s="57"/>
    </row>
    <row r="482" spans="10:10">
      <c r="J482" s="57"/>
    </row>
    <row r="483" spans="10:10">
      <c r="J483" s="57"/>
    </row>
    <row r="484" spans="10:10">
      <c r="J484" s="57"/>
    </row>
    <row r="485" spans="10:10">
      <c r="J485" s="57"/>
    </row>
    <row r="486" spans="10:10">
      <c r="J486" s="57"/>
    </row>
    <row r="487" spans="10:10">
      <c r="J487" s="57"/>
    </row>
    <row r="488" spans="10:10">
      <c r="J488" s="57"/>
    </row>
    <row r="489" spans="10:10">
      <c r="J489" s="57"/>
    </row>
    <row r="490" spans="10:10">
      <c r="J490" s="57"/>
    </row>
    <row r="491" spans="10:10">
      <c r="J491" s="57"/>
    </row>
    <row r="492" spans="10:10">
      <c r="J492" s="57"/>
    </row>
    <row r="493" spans="10:10">
      <c r="J493" s="57"/>
    </row>
    <row r="494" spans="10:10">
      <c r="J494" s="57"/>
    </row>
    <row r="495" spans="10:10">
      <c r="J495" s="57"/>
    </row>
    <row r="496" spans="10:10">
      <c r="J496" s="57"/>
    </row>
    <row r="497" spans="10:10">
      <c r="J497" s="57"/>
    </row>
    <row r="498" spans="10:10">
      <c r="J498" s="57"/>
    </row>
    <row r="499" spans="10:10">
      <c r="J499" s="57"/>
    </row>
    <row r="500" spans="10:10">
      <c r="J500" s="57"/>
    </row>
    <row r="501" spans="10:10">
      <c r="J501" s="57"/>
    </row>
    <row r="502" spans="10:10">
      <c r="J502" s="57"/>
    </row>
    <row r="503" spans="10:10">
      <c r="J503" s="57"/>
    </row>
    <row r="504" spans="10:10">
      <c r="J504" s="57"/>
    </row>
    <row r="505" spans="10:10">
      <c r="J505" s="57"/>
    </row>
    <row r="506" spans="10:10">
      <c r="J506" s="57"/>
    </row>
    <row r="507" spans="10:10">
      <c r="J507" s="57"/>
    </row>
    <row r="508" spans="10:10">
      <c r="J508" s="57"/>
    </row>
    <row r="509" spans="10:10">
      <c r="J509" s="57"/>
    </row>
    <row r="510" spans="10:10">
      <c r="J510" s="57"/>
    </row>
    <row r="511" spans="10:10">
      <c r="J511" s="57"/>
    </row>
    <row r="512" spans="10:10">
      <c r="J512" s="57"/>
    </row>
    <row r="513" spans="10:10">
      <c r="J513" s="57"/>
    </row>
    <row r="514" spans="10:10">
      <c r="J514" s="57"/>
    </row>
    <row r="515" spans="10:10">
      <c r="J515" s="57"/>
    </row>
    <row r="516" spans="10:10">
      <c r="J516" s="57"/>
    </row>
    <row r="517" spans="10:10">
      <c r="J517" s="57"/>
    </row>
    <row r="518" spans="10:10">
      <c r="J518" s="57"/>
    </row>
    <row r="519" spans="10:10">
      <c r="J519" s="57"/>
    </row>
    <row r="520" spans="10:10">
      <c r="J520" s="57"/>
    </row>
    <row r="521" spans="10:10">
      <c r="J521" s="57"/>
    </row>
    <row r="522" spans="10:10">
      <c r="J522" s="57"/>
    </row>
    <row r="523" spans="10:10">
      <c r="J523" s="57"/>
    </row>
    <row r="524" spans="10:10">
      <c r="J524" s="57"/>
    </row>
    <row r="525" spans="10:10">
      <c r="J525" s="57"/>
    </row>
    <row r="526" spans="10:10">
      <c r="J526" s="57"/>
    </row>
    <row r="527" spans="10:10">
      <c r="J527" s="57"/>
    </row>
    <row r="528" spans="10:10">
      <c r="J528" s="57"/>
    </row>
    <row r="529" spans="10:10">
      <c r="J529" s="57"/>
    </row>
    <row r="530" spans="10:10">
      <c r="J530" s="57"/>
    </row>
    <row r="531" spans="10:10">
      <c r="J531" s="57"/>
    </row>
    <row r="532" spans="10:10">
      <c r="J532" s="57"/>
    </row>
    <row r="533" spans="10:10">
      <c r="J533" s="57"/>
    </row>
    <row r="534" spans="10:10">
      <c r="J534" s="57"/>
    </row>
    <row r="535" spans="10:10">
      <c r="J535" s="57"/>
    </row>
    <row r="536" spans="10:10">
      <c r="J536" s="57"/>
    </row>
    <row r="537" spans="10:10">
      <c r="J537" s="57"/>
    </row>
    <row r="538" spans="10:10">
      <c r="J538" s="57"/>
    </row>
    <row r="539" spans="10:10">
      <c r="J539" s="57"/>
    </row>
    <row r="540" spans="10:10">
      <c r="J540" s="57"/>
    </row>
    <row r="541" spans="10:10">
      <c r="J541" s="57"/>
    </row>
    <row r="542" spans="10:10">
      <c r="J542" s="57"/>
    </row>
    <row r="543" spans="10:10">
      <c r="J543" s="57"/>
    </row>
    <row r="544" spans="10:10">
      <c r="J544" s="57"/>
    </row>
    <row r="545" spans="10:10">
      <c r="J545" s="57"/>
    </row>
    <row r="546" spans="10:10">
      <c r="J546" s="57"/>
    </row>
    <row r="547" spans="10:10">
      <c r="J547" s="57"/>
    </row>
    <row r="548" spans="10:10">
      <c r="J548" s="57"/>
    </row>
    <row r="549" spans="10:10">
      <c r="J549" s="57"/>
    </row>
    <row r="550" spans="10:10">
      <c r="J550" s="57"/>
    </row>
    <row r="551" spans="10:10">
      <c r="J551" s="57"/>
    </row>
    <row r="552" spans="10:10">
      <c r="J552" s="57"/>
    </row>
    <row r="553" spans="10:10">
      <c r="J553" s="57"/>
    </row>
    <row r="554" spans="10:10">
      <c r="J554" s="57"/>
    </row>
    <row r="555" spans="10:10">
      <c r="J555" s="57"/>
    </row>
    <row r="556" spans="10:10">
      <c r="J556" s="57"/>
    </row>
    <row r="557" spans="10:10">
      <c r="J557" s="57"/>
    </row>
    <row r="558" spans="10:10">
      <c r="J558" s="57"/>
    </row>
    <row r="559" spans="10:10">
      <c r="J559" s="57"/>
    </row>
    <row r="560" spans="10:10">
      <c r="J560" s="57"/>
    </row>
    <row r="561" spans="10:10">
      <c r="J561" s="57"/>
    </row>
    <row r="562" spans="10:10">
      <c r="J562" s="57"/>
    </row>
    <row r="563" spans="10:10">
      <c r="J563" s="57"/>
    </row>
    <row r="564" spans="10:10">
      <c r="J564" s="57"/>
    </row>
    <row r="565" spans="10:10">
      <c r="J565" s="57"/>
    </row>
    <row r="566" spans="10:10">
      <c r="J566" s="57"/>
    </row>
    <row r="567" spans="10:10">
      <c r="J567" s="57"/>
    </row>
    <row r="568" spans="10:10">
      <c r="J568" s="57"/>
    </row>
    <row r="569" spans="10:10">
      <c r="J569" s="57"/>
    </row>
    <row r="570" spans="10:10">
      <c r="J570" s="57"/>
    </row>
    <row r="571" spans="10:10">
      <c r="J571" s="57"/>
    </row>
    <row r="572" spans="10:10">
      <c r="J572" s="57"/>
    </row>
    <row r="573" spans="10:10">
      <c r="J573" s="57"/>
    </row>
    <row r="574" spans="10:10">
      <c r="J574" s="57"/>
    </row>
    <row r="575" spans="10:10">
      <c r="J575" s="57"/>
    </row>
    <row r="576" spans="10:10">
      <c r="J576" s="57"/>
    </row>
    <row r="577" spans="10:10">
      <c r="J577" s="57"/>
    </row>
    <row r="578" spans="10:10">
      <c r="J578" s="57"/>
    </row>
    <row r="579" spans="10:10">
      <c r="J579" s="57"/>
    </row>
    <row r="580" spans="10:10">
      <c r="J580" s="57"/>
    </row>
    <row r="581" spans="10:10">
      <c r="J581" s="57"/>
    </row>
    <row r="582" spans="10:10">
      <c r="J582" s="57"/>
    </row>
    <row r="583" spans="10:10">
      <c r="J583" s="57"/>
    </row>
    <row r="584" spans="10:10">
      <c r="J584" s="57"/>
    </row>
    <row r="585" spans="10:10">
      <c r="J585" s="57"/>
    </row>
    <row r="586" spans="10:10">
      <c r="J586" s="57"/>
    </row>
    <row r="587" spans="10:10">
      <c r="J587" s="57"/>
    </row>
    <row r="588" spans="10:10">
      <c r="J588" s="57"/>
    </row>
    <row r="589" spans="10:10">
      <c r="J589" s="57"/>
    </row>
    <row r="590" spans="10:10">
      <c r="J590" s="57"/>
    </row>
    <row r="591" spans="10:10">
      <c r="J591" s="57"/>
    </row>
    <row r="592" spans="10:10">
      <c r="J592" s="57"/>
    </row>
    <row r="593" spans="10:10">
      <c r="J593" s="57"/>
    </row>
    <row r="594" spans="10:10">
      <c r="J594" s="57"/>
    </row>
    <row r="595" spans="10:10">
      <c r="J595" s="57"/>
    </row>
    <row r="596" spans="10:10">
      <c r="J596" s="57"/>
    </row>
    <row r="597" spans="10:10">
      <c r="J597" s="57"/>
    </row>
    <row r="598" spans="10:10">
      <c r="J598" s="57"/>
    </row>
    <row r="599" spans="10:10">
      <c r="J599" s="57"/>
    </row>
    <row r="600" spans="10:10">
      <c r="J600" s="57"/>
    </row>
    <row r="601" spans="10:10">
      <c r="J601" s="57"/>
    </row>
    <row r="602" spans="10:10">
      <c r="J602" s="57"/>
    </row>
    <row r="603" spans="10:10">
      <c r="J603" s="57"/>
    </row>
    <row r="604" spans="10:10">
      <c r="J604" s="57"/>
    </row>
    <row r="605" spans="10:10">
      <c r="J605" s="57"/>
    </row>
    <row r="606" spans="10:10">
      <c r="J606" s="57"/>
    </row>
    <row r="607" spans="10:10">
      <c r="J607" s="57"/>
    </row>
    <row r="608" spans="10:10">
      <c r="J608" s="57"/>
    </row>
    <row r="609" spans="10:10">
      <c r="J609" s="57"/>
    </row>
    <row r="610" spans="10:10">
      <c r="J610" s="57"/>
    </row>
    <row r="611" spans="10:10">
      <c r="J611" s="57"/>
    </row>
    <row r="612" spans="10:10">
      <c r="J612" s="57"/>
    </row>
    <row r="613" spans="10:10">
      <c r="J613" s="57"/>
    </row>
    <row r="614" spans="10:10">
      <c r="J614" s="57"/>
    </row>
    <row r="615" spans="10:10">
      <c r="J615" s="57"/>
    </row>
    <row r="616" spans="10:10">
      <c r="J616" s="57"/>
    </row>
    <row r="617" spans="10:10">
      <c r="J617" s="57"/>
    </row>
    <row r="618" spans="10:10">
      <c r="J618" s="57"/>
    </row>
    <row r="619" spans="10:10">
      <c r="J619" s="57"/>
    </row>
    <row r="620" spans="10:10">
      <c r="J620" s="57"/>
    </row>
    <row r="621" spans="10:10">
      <c r="J621" s="57"/>
    </row>
    <row r="622" spans="10:10">
      <c r="J622" s="57"/>
    </row>
    <row r="623" spans="10:10">
      <c r="J623" s="57"/>
    </row>
    <row r="624" spans="10:10">
      <c r="J624" s="57"/>
    </row>
    <row r="625" spans="10:10">
      <c r="J625" s="57"/>
    </row>
    <row r="626" spans="10:10">
      <c r="J626" s="57"/>
    </row>
    <row r="627" spans="10:10">
      <c r="J627" s="57"/>
    </row>
    <row r="628" spans="10:10">
      <c r="J628" s="57"/>
    </row>
    <row r="629" spans="10:10">
      <c r="J629" s="57"/>
    </row>
    <row r="630" spans="10:10">
      <c r="J630" s="57"/>
    </row>
    <row r="631" spans="10:10">
      <c r="J631" s="57"/>
    </row>
    <row r="632" spans="10:10">
      <c r="J632" s="57"/>
    </row>
    <row r="633" spans="10:10">
      <c r="J633" s="57"/>
    </row>
    <row r="634" spans="10:10">
      <c r="J634" s="57"/>
    </row>
    <row r="635" spans="10:10">
      <c r="J635" s="57"/>
    </row>
    <row r="636" spans="10:10">
      <c r="J636" s="57"/>
    </row>
    <row r="637" spans="10:10">
      <c r="J637" s="57"/>
    </row>
    <row r="638" spans="10:10">
      <c r="J638" s="57"/>
    </row>
    <row r="639" spans="10:10">
      <c r="J639" s="57"/>
    </row>
    <row r="640" spans="10:10">
      <c r="J640" s="57"/>
    </row>
    <row r="641" spans="10:10">
      <c r="J641" s="57"/>
    </row>
    <row r="642" spans="10:10">
      <c r="J642" s="57"/>
    </row>
    <row r="643" spans="10:10">
      <c r="J643" s="57"/>
    </row>
    <row r="644" spans="10:10">
      <c r="J644" s="57"/>
    </row>
    <row r="645" spans="10:10">
      <c r="J645" s="57"/>
    </row>
    <row r="646" spans="10:10">
      <c r="J646" s="57"/>
    </row>
    <row r="647" spans="10:10">
      <c r="J647" s="57"/>
    </row>
    <row r="648" spans="10:10">
      <c r="J648" s="57"/>
    </row>
    <row r="649" spans="10:10">
      <c r="J649" s="57"/>
    </row>
    <row r="650" spans="10:10">
      <c r="J650" s="57"/>
    </row>
    <row r="651" spans="10:10">
      <c r="J651" s="57"/>
    </row>
    <row r="652" spans="10:10">
      <c r="J652" s="57"/>
    </row>
    <row r="653" spans="10:10">
      <c r="J653" s="57"/>
    </row>
    <row r="654" spans="10:10">
      <c r="J654" s="57"/>
    </row>
    <row r="655" spans="10:10">
      <c r="J655" s="57"/>
    </row>
    <row r="656" spans="10:10">
      <c r="J656" s="57"/>
    </row>
    <row r="657" spans="10:10">
      <c r="J657" s="57"/>
    </row>
    <row r="658" spans="10:10">
      <c r="J658" s="57"/>
    </row>
    <row r="659" spans="10:10">
      <c r="J659" s="57"/>
    </row>
    <row r="660" spans="10:10">
      <c r="J660" s="57"/>
    </row>
    <row r="661" spans="10:10">
      <c r="J661" s="57"/>
    </row>
    <row r="662" spans="10:10">
      <c r="J662" s="57"/>
    </row>
    <row r="663" spans="10:10">
      <c r="J663" s="57"/>
    </row>
    <row r="664" spans="10:10">
      <c r="J664" s="57"/>
    </row>
    <row r="665" spans="10:10">
      <c r="J665" s="57"/>
    </row>
    <row r="666" spans="10:10">
      <c r="J666" s="57"/>
    </row>
    <row r="667" spans="10:10">
      <c r="J667" s="57"/>
    </row>
    <row r="668" spans="10:10">
      <c r="J668" s="57"/>
    </row>
    <row r="669" spans="10:10">
      <c r="J669" s="57"/>
    </row>
    <row r="670" spans="10:10">
      <c r="J670" s="57"/>
    </row>
    <row r="671" spans="10:10">
      <c r="J671" s="57"/>
    </row>
    <row r="672" spans="10:10">
      <c r="J672" s="57"/>
    </row>
    <row r="673" spans="10:10">
      <c r="J673" s="57"/>
    </row>
    <row r="674" spans="10:10">
      <c r="J674" s="57"/>
    </row>
    <row r="675" spans="10:10">
      <c r="J675" s="57"/>
    </row>
    <row r="676" spans="10:10">
      <c r="J676" s="57"/>
    </row>
    <row r="677" spans="10:10">
      <c r="J677" s="57"/>
    </row>
    <row r="678" spans="10:10">
      <c r="J678" s="57"/>
    </row>
    <row r="679" spans="10:10">
      <c r="J679" s="57"/>
    </row>
    <row r="680" spans="10:10">
      <c r="J680" s="57"/>
    </row>
    <row r="681" spans="10:10">
      <c r="J681" s="57"/>
    </row>
    <row r="682" spans="10:10">
      <c r="J682" s="57"/>
    </row>
    <row r="683" spans="10:10">
      <c r="J683" s="57"/>
    </row>
    <row r="684" spans="10:10">
      <c r="J684" s="57"/>
    </row>
    <row r="685" spans="10:10">
      <c r="J685" s="57"/>
    </row>
    <row r="686" spans="10:10">
      <c r="J686" s="57"/>
    </row>
    <row r="687" spans="10:10">
      <c r="J687" s="57"/>
    </row>
    <row r="688" spans="10:10">
      <c r="J688" s="57"/>
    </row>
    <row r="689" spans="10:10">
      <c r="J689" s="57"/>
    </row>
    <row r="690" spans="10:10">
      <c r="J690" s="57"/>
    </row>
    <row r="691" spans="10:10">
      <c r="J691" s="57"/>
    </row>
    <row r="692" spans="10:10">
      <c r="J692" s="57"/>
    </row>
    <row r="693" spans="10:10">
      <c r="J693" s="57"/>
    </row>
    <row r="694" spans="10:10">
      <c r="J694" s="57"/>
    </row>
    <row r="695" spans="10:10">
      <c r="J695" s="57"/>
    </row>
    <row r="696" spans="10:10">
      <c r="J696" s="57"/>
    </row>
    <row r="697" spans="10:10">
      <c r="J697" s="57"/>
    </row>
    <row r="698" spans="10:10">
      <c r="J698" s="57"/>
    </row>
    <row r="699" spans="10:10">
      <c r="J699" s="57"/>
    </row>
    <row r="700" spans="10:10">
      <c r="J700" s="57"/>
    </row>
    <row r="701" spans="10:10">
      <c r="J701" s="57"/>
    </row>
    <row r="702" spans="10:10">
      <c r="J702" s="57"/>
    </row>
    <row r="703" spans="10:10">
      <c r="J703" s="57"/>
    </row>
    <row r="704" spans="10:10">
      <c r="J704" s="57"/>
    </row>
    <row r="705" spans="10:10">
      <c r="J705" s="57"/>
    </row>
    <row r="706" spans="10:10">
      <c r="J706" s="57"/>
    </row>
    <row r="707" spans="10:10">
      <c r="J707" s="57"/>
    </row>
    <row r="708" spans="10:10">
      <c r="J708" s="57"/>
    </row>
    <row r="709" spans="10:10">
      <c r="J709" s="57"/>
    </row>
    <row r="710" spans="10:10">
      <c r="J710" s="57"/>
    </row>
    <row r="711" spans="10:10">
      <c r="J711" s="57"/>
    </row>
    <row r="712" spans="10:10">
      <c r="J712" s="57"/>
    </row>
    <row r="713" spans="10:10">
      <c r="J713" s="57"/>
    </row>
    <row r="714" spans="10:10">
      <c r="J714" s="57"/>
    </row>
    <row r="715" spans="10:10">
      <c r="J715" s="57"/>
    </row>
    <row r="716" spans="10:10">
      <c r="J716" s="57"/>
    </row>
    <row r="717" spans="10:10">
      <c r="J717" s="57"/>
    </row>
    <row r="718" spans="10:10">
      <c r="J718" s="57"/>
    </row>
    <row r="719" spans="10:10">
      <c r="J719" s="57"/>
    </row>
    <row r="720" spans="10:10">
      <c r="J720" s="57"/>
    </row>
    <row r="721" spans="10:10">
      <c r="J721" s="57"/>
    </row>
    <row r="722" spans="10:10">
      <c r="J722" s="57"/>
    </row>
    <row r="723" spans="10:10">
      <c r="J723" s="57"/>
    </row>
    <row r="724" spans="10:10">
      <c r="J724" s="57"/>
    </row>
    <row r="725" spans="10:10">
      <c r="J725" s="57"/>
    </row>
    <row r="726" spans="10:10">
      <c r="J726" s="57"/>
    </row>
    <row r="727" spans="10:10">
      <c r="J727" s="57"/>
    </row>
    <row r="728" spans="10:10">
      <c r="J728" s="57"/>
    </row>
    <row r="729" spans="10:10">
      <c r="J729" s="57"/>
    </row>
    <row r="730" spans="10:10">
      <c r="J730" s="57"/>
    </row>
    <row r="731" spans="10:10">
      <c r="J731" s="57"/>
    </row>
    <row r="732" spans="10:10">
      <c r="J732" s="57"/>
    </row>
    <row r="733" spans="10:10">
      <c r="J733" s="57"/>
    </row>
    <row r="734" spans="10:10">
      <c r="J734" s="57"/>
    </row>
    <row r="735" spans="10:10">
      <c r="J735" s="57"/>
    </row>
    <row r="736" spans="10:10">
      <c r="J736" s="57"/>
    </row>
    <row r="737" spans="10:10">
      <c r="J737" s="57"/>
    </row>
    <row r="738" spans="10:10">
      <c r="J738" s="57"/>
    </row>
    <row r="739" spans="10:10">
      <c r="J739" s="57"/>
    </row>
    <row r="740" spans="10:10">
      <c r="J740" s="57"/>
    </row>
    <row r="741" spans="10:10">
      <c r="J741" s="57"/>
    </row>
    <row r="742" spans="10:10">
      <c r="J742" s="57"/>
    </row>
    <row r="743" spans="10:10">
      <c r="J743" s="57"/>
    </row>
    <row r="744" spans="10:10">
      <c r="J744" s="57"/>
    </row>
    <row r="745" spans="10:10">
      <c r="J745" s="57"/>
    </row>
    <row r="746" spans="10:10">
      <c r="J746" s="57"/>
    </row>
    <row r="747" spans="10:10">
      <c r="J747" s="57"/>
    </row>
    <row r="748" spans="10:10">
      <c r="J748" s="57"/>
    </row>
    <row r="749" spans="10:10">
      <c r="J749" s="57"/>
    </row>
    <row r="750" spans="10:10">
      <c r="J750" s="57"/>
    </row>
    <row r="751" spans="10:10">
      <c r="J751" s="57"/>
    </row>
    <row r="752" spans="10:10">
      <c r="J752" s="57"/>
    </row>
    <row r="753" spans="10:10">
      <c r="J753" s="57"/>
    </row>
    <row r="754" spans="10:10">
      <c r="J754" s="57"/>
    </row>
    <row r="755" spans="10:10">
      <c r="J755" s="57"/>
    </row>
    <row r="756" spans="10:10">
      <c r="J756" s="57"/>
    </row>
    <row r="757" spans="10:10">
      <c r="J757" s="57"/>
    </row>
    <row r="758" spans="10:10">
      <c r="J758" s="57"/>
    </row>
    <row r="759" spans="10:10">
      <c r="J759" s="57"/>
    </row>
    <row r="760" spans="10:10">
      <c r="J760" s="57"/>
    </row>
    <row r="761" spans="10:10">
      <c r="J761" s="57"/>
    </row>
    <row r="762" spans="10:10">
      <c r="J762" s="57"/>
    </row>
    <row r="763" spans="10:10">
      <c r="J763" s="57"/>
    </row>
    <row r="764" spans="10:10">
      <c r="J764" s="57"/>
    </row>
    <row r="765" spans="10:10">
      <c r="J765" s="57"/>
    </row>
    <row r="766" spans="10:10">
      <c r="J766" s="57"/>
    </row>
    <row r="767" spans="10:10">
      <c r="J767" s="57"/>
    </row>
    <row r="768" spans="10:10">
      <c r="J768" s="57"/>
    </row>
    <row r="769" spans="10:10">
      <c r="J769" s="57"/>
    </row>
    <row r="770" spans="10:10">
      <c r="J770" s="57"/>
    </row>
    <row r="771" spans="10:10">
      <c r="J771" s="57"/>
    </row>
    <row r="772" spans="10:10">
      <c r="J772" s="57"/>
    </row>
    <row r="773" spans="10:10">
      <c r="J773" s="57"/>
    </row>
    <row r="774" spans="10:10">
      <c r="J774" s="57"/>
    </row>
    <row r="775" spans="10:10">
      <c r="J775" s="57"/>
    </row>
    <row r="776" spans="10:10">
      <c r="J776" s="57"/>
    </row>
    <row r="777" spans="10:10">
      <c r="J777" s="57"/>
    </row>
    <row r="778" spans="10:10">
      <c r="J778" s="57"/>
    </row>
    <row r="779" spans="10:10">
      <c r="J779" s="57"/>
    </row>
    <row r="780" spans="10:10">
      <c r="J780" s="57"/>
    </row>
    <row r="781" spans="10:10">
      <c r="J781" s="57"/>
    </row>
    <row r="782" spans="10:10">
      <c r="J782" s="57"/>
    </row>
    <row r="783" spans="10:10">
      <c r="J783" s="57"/>
    </row>
    <row r="784" spans="10:10">
      <c r="J784" s="57"/>
    </row>
    <row r="785" spans="10:10">
      <c r="J785" s="57"/>
    </row>
    <row r="786" spans="10:10">
      <c r="J786" s="57"/>
    </row>
    <row r="787" spans="10:10">
      <c r="J787" s="57"/>
    </row>
    <row r="788" spans="10:10">
      <c r="J788" s="57"/>
    </row>
    <row r="789" spans="10:10">
      <c r="J789" s="57"/>
    </row>
    <row r="790" spans="10:10">
      <c r="J790" s="57"/>
    </row>
    <row r="791" spans="10:10">
      <c r="J791" s="57"/>
    </row>
    <row r="792" spans="10:10">
      <c r="J792" s="57"/>
    </row>
    <row r="793" spans="10:10">
      <c r="J793" s="57"/>
    </row>
    <row r="794" spans="10:10">
      <c r="J794" s="57"/>
    </row>
    <row r="795" spans="10:10">
      <c r="J795" s="57"/>
    </row>
    <row r="796" spans="10:10">
      <c r="J796" s="57"/>
    </row>
    <row r="797" spans="10:10">
      <c r="J797" s="57"/>
    </row>
    <row r="798" spans="10:10">
      <c r="J798" s="57"/>
    </row>
    <row r="799" spans="10:10">
      <c r="J799" s="57"/>
    </row>
    <row r="800" spans="10:10">
      <c r="J800" s="57"/>
    </row>
    <row r="801" spans="10:10">
      <c r="J801" s="57"/>
    </row>
    <row r="802" spans="10:10">
      <c r="J802" s="57"/>
    </row>
    <row r="803" spans="10:10">
      <c r="J803" s="57"/>
    </row>
    <row r="804" spans="10:10">
      <c r="J804" s="57"/>
    </row>
    <row r="805" spans="10:10">
      <c r="J805" s="57"/>
    </row>
    <row r="806" spans="10:10">
      <c r="J806" s="57"/>
    </row>
    <row r="807" spans="10:10">
      <c r="J807" s="57"/>
    </row>
    <row r="808" spans="10:10">
      <c r="J808" s="57"/>
    </row>
    <row r="809" spans="10:10">
      <c r="J809" s="57"/>
    </row>
    <row r="810" spans="10:10">
      <c r="J810" s="57"/>
    </row>
    <row r="811" spans="10:10">
      <c r="J811" s="57"/>
    </row>
    <row r="812" spans="10:10">
      <c r="J812" s="57"/>
    </row>
    <row r="813" spans="10:10">
      <c r="J813" s="57"/>
    </row>
    <row r="814" spans="10:10">
      <c r="J814" s="57"/>
    </row>
    <row r="815" spans="10:10">
      <c r="J815" s="57"/>
    </row>
    <row r="816" spans="10:10">
      <c r="J816" s="57"/>
    </row>
    <row r="817" spans="10:10">
      <c r="J817" s="57"/>
    </row>
    <row r="818" spans="10:10">
      <c r="J818" s="57"/>
    </row>
    <row r="819" spans="10:10">
      <c r="J819" s="57"/>
    </row>
    <row r="820" spans="10:10">
      <c r="J820" s="57"/>
    </row>
    <row r="821" spans="10:10">
      <c r="J821" s="57"/>
    </row>
    <row r="822" spans="10:10">
      <c r="J822" s="57"/>
    </row>
    <row r="823" spans="10:10">
      <c r="J823" s="57"/>
    </row>
    <row r="824" spans="10:10">
      <c r="J824" s="57"/>
    </row>
    <row r="825" spans="10:10">
      <c r="J825" s="57"/>
    </row>
  </sheetData>
  <autoFilter ref="A9:J350">
    <filterColumn colId="0">
      <filters>
        <filter val="Б"/>
        <filter val="Ж"/>
      </filters>
    </filterColumn>
  </autoFilter>
  <mergeCells count="12">
    <mergeCell ref="O9:O10"/>
    <mergeCell ref="P9:P10"/>
    <mergeCell ref="A1:P1"/>
    <mergeCell ref="A2:P2"/>
    <mergeCell ref="L9:M9"/>
    <mergeCell ref="N9:N10"/>
    <mergeCell ref="A9:A10"/>
    <mergeCell ref="B9:B10"/>
    <mergeCell ref="D9:D10"/>
    <mergeCell ref="F9:F10"/>
    <mergeCell ref="I9:I10"/>
    <mergeCell ref="J9:J10"/>
  </mergeCells>
  <conditionalFormatting sqref="M11:M350">
    <cfRule type="cellIs" dxfId="5" priority="2" stopIfTrue="1" operator="between">
      <formula>1</formula>
      <formula>10</formula>
    </cfRule>
  </conditionalFormatting>
  <conditionalFormatting sqref="P171:P350">
    <cfRule type="cellIs" dxfId="4" priority="1" stopIfTrue="1" operator="between">
      <formula>1</formula>
      <formula>10</formula>
    </cfRule>
  </conditionalFormatting>
  <pageMargins left="0.51181102362204722" right="0" top="0.43307086614173229" bottom="0.62992125984251968" header="0.31496062992125984" footer="0.31496062992125984"/>
  <pageSetup paperSize="9" scale="63" fitToHeight="8" orientation="portrait" horizontalDpi="4294967292" verticalDpi="1200" r:id="rId1"/>
  <headerFooter>
    <oddFooter xml:space="preserve">&amp;CСудья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Y825"/>
  <sheetViews>
    <sheetView tabSelected="1" workbookViewId="0">
      <selection activeCell="S112" sqref="S112"/>
    </sheetView>
  </sheetViews>
  <sheetFormatPr defaultRowHeight="15"/>
  <cols>
    <col min="1" max="1" width="9.42578125" style="7" customWidth="1"/>
    <col min="2" max="2" width="6.42578125" style="3" customWidth="1"/>
    <col min="3" max="3" width="15.140625" style="4" hidden="1" customWidth="1"/>
    <col min="4" max="4" width="7.42578125" style="15" customWidth="1"/>
    <col min="5" max="5" width="22.140625" style="5" hidden="1" customWidth="1"/>
    <col min="6" max="6" width="3.7109375" style="15" customWidth="1"/>
    <col min="7" max="7" width="11.85546875" style="3" hidden="1" customWidth="1"/>
    <col min="8" max="8" width="0.140625" style="3" hidden="1" customWidth="1"/>
    <col min="9" max="9" width="20.28515625" style="3" customWidth="1"/>
    <col min="10" max="10" width="30" style="6" customWidth="1"/>
    <col min="11" max="11" width="7.7109375" hidden="1" customWidth="1"/>
    <col min="12" max="12" width="14.28515625" hidden="1" customWidth="1"/>
    <col min="13" max="13" width="9.140625" hidden="1" customWidth="1"/>
    <col min="14" max="14" width="0.140625" style="7" hidden="1" customWidth="1"/>
    <col min="15" max="15" width="15.42578125" style="1" customWidth="1"/>
    <col min="16" max="16" width="12.28515625" style="1" customWidth="1"/>
    <col min="17" max="20" width="9.140625" style="1"/>
    <col min="21" max="21" width="9.140625" style="2"/>
    <col min="22" max="23" width="9.140625" style="1"/>
    <col min="24" max="16384" width="9.140625" style="3"/>
  </cols>
  <sheetData>
    <row r="1" spans="1:25" ht="18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</row>
    <row r="2" spans="1:25" ht="15.75" customHeight="1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spans="1:25">
      <c r="X3" s="24"/>
      <c r="Y3" s="24"/>
    </row>
    <row r="4" spans="1:25">
      <c r="A4" s="1"/>
      <c r="B4" s="8"/>
      <c r="C4" s="8"/>
      <c r="G4" s="9" t="s">
        <v>2</v>
      </c>
      <c r="I4" s="16"/>
      <c r="J4" s="103" t="s">
        <v>462</v>
      </c>
      <c r="K4" s="11"/>
      <c r="L4" s="12"/>
      <c r="M4" s="12"/>
      <c r="N4" s="1"/>
      <c r="T4" s="86"/>
      <c r="U4" s="86"/>
      <c r="X4" s="24"/>
      <c r="Y4" s="24"/>
    </row>
    <row r="5" spans="1:25">
      <c r="S5" s="12"/>
      <c r="T5" s="12"/>
      <c r="U5" s="12"/>
      <c r="X5" s="24"/>
      <c r="Y5" s="24"/>
    </row>
    <row r="6" spans="1:25" s="5" customFormat="1">
      <c r="A6" s="8" t="s">
        <v>3</v>
      </c>
      <c r="B6" s="4"/>
      <c r="C6" s="4"/>
      <c r="D6" s="61" t="s">
        <v>11</v>
      </c>
      <c r="E6" s="61"/>
      <c r="F6" s="61"/>
      <c r="G6" s="61"/>
      <c r="H6" s="61"/>
      <c r="I6" s="13"/>
      <c r="J6" s="96" t="s">
        <v>24</v>
      </c>
      <c r="K6" s="18"/>
      <c r="L6" s="26"/>
      <c r="M6" s="19"/>
      <c r="N6" s="7"/>
      <c r="O6" s="20"/>
      <c r="P6" s="20"/>
      <c r="Q6" s="20"/>
      <c r="R6" s="20"/>
      <c r="S6" s="13"/>
      <c r="T6" s="13"/>
      <c r="U6" s="94"/>
      <c r="V6" s="20"/>
      <c r="W6" s="20"/>
      <c r="X6" s="13"/>
      <c r="Y6" s="13"/>
    </row>
    <row r="7" spans="1:25" s="5" customFormat="1">
      <c r="A7" s="4"/>
      <c r="B7" s="4"/>
      <c r="C7" s="4"/>
      <c r="D7" s="8" t="s">
        <v>12</v>
      </c>
      <c r="E7" s="4"/>
      <c r="F7" s="4"/>
      <c r="G7" s="4"/>
      <c r="H7" s="62"/>
      <c r="J7" s="95" t="s">
        <v>25</v>
      </c>
      <c r="K7" s="13"/>
      <c r="L7" s="26"/>
      <c r="M7" s="19"/>
      <c r="N7" s="7"/>
      <c r="O7" s="20"/>
      <c r="P7" s="20"/>
      <c r="Q7" s="20"/>
      <c r="R7" s="20"/>
      <c r="S7" s="13"/>
      <c r="T7" s="13"/>
      <c r="U7" s="25"/>
      <c r="V7" s="20"/>
      <c r="W7" s="20"/>
      <c r="X7" s="13"/>
      <c r="Y7" s="13"/>
    </row>
    <row r="8" spans="1:25" ht="11.25" customHeight="1">
      <c r="B8" s="22"/>
      <c r="D8" s="80"/>
      <c r="X8" s="24"/>
      <c r="Y8" s="24"/>
    </row>
    <row r="9" spans="1:25" ht="63" customHeight="1">
      <c r="A9" s="212" t="s">
        <v>10</v>
      </c>
      <c r="B9" s="214" t="s">
        <v>13</v>
      </c>
      <c r="C9" s="28" t="s">
        <v>4</v>
      </c>
      <c r="D9" s="216" t="s">
        <v>5</v>
      </c>
      <c r="E9" s="29" t="s">
        <v>6</v>
      </c>
      <c r="F9" s="214" t="s">
        <v>7</v>
      </c>
      <c r="G9" s="27" t="s">
        <v>8</v>
      </c>
      <c r="H9" s="27" t="s">
        <v>9</v>
      </c>
      <c r="I9" s="217" t="s">
        <v>9</v>
      </c>
      <c r="J9" s="221" t="s">
        <v>454</v>
      </c>
      <c r="K9" s="83"/>
      <c r="L9" s="208" t="s">
        <v>19</v>
      </c>
      <c r="M9" s="209"/>
      <c r="N9" s="210" t="s">
        <v>10</v>
      </c>
      <c r="O9" s="205" t="s">
        <v>463</v>
      </c>
      <c r="P9" s="205" t="s">
        <v>18</v>
      </c>
      <c r="S9" s="32"/>
      <c r="X9" s="24"/>
      <c r="Y9" s="24"/>
    </row>
    <row r="10" spans="1:25" ht="36" hidden="1" customHeight="1">
      <c r="A10" s="211"/>
      <c r="B10" s="215"/>
      <c r="C10" s="28"/>
      <c r="D10" s="222"/>
      <c r="E10" s="29"/>
      <c r="F10" s="215"/>
      <c r="G10" s="27"/>
      <c r="H10" s="27"/>
      <c r="I10" s="218"/>
      <c r="J10" s="220"/>
      <c r="K10" s="30"/>
      <c r="L10" s="85" t="s">
        <v>17</v>
      </c>
      <c r="M10" s="84" t="s">
        <v>18</v>
      </c>
      <c r="N10" s="211"/>
      <c r="O10" s="205"/>
      <c r="P10" s="205"/>
      <c r="S10" s="32"/>
      <c r="X10" s="24"/>
      <c r="Y10" s="24"/>
    </row>
    <row r="11" spans="1:25" ht="12.75" hidden="1" customHeight="1">
      <c r="A11" s="132" t="s">
        <v>20</v>
      </c>
      <c r="B11" s="76">
        <v>1</v>
      </c>
      <c r="C11" s="63" t="s">
        <v>26</v>
      </c>
      <c r="D11" s="157">
        <v>1</v>
      </c>
      <c r="E11" s="63" t="s">
        <v>27</v>
      </c>
      <c r="F11" s="81" t="s">
        <v>28</v>
      </c>
      <c r="G11" s="64">
        <v>39699</v>
      </c>
      <c r="H11" s="65"/>
      <c r="I11" s="87"/>
      <c r="J11" s="66"/>
      <c r="K11" s="66"/>
      <c r="L11" s="67"/>
      <c r="M11" s="68"/>
      <c r="N11" s="69" t="s">
        <v>20</v>
      </c>
      <c r="O11" s="150"/>
      <c r="P11" s="151"/>
      <c r="Q11" s="32"/>
      <c r="R11" s="41"/>
      <c r="S11" s="42"/>
      <c r="T11" s="43"/>
      <c r="U11" s="1"/>
      <c r="X11" s="24"/>
      <c r="Y11" s="24"/>
    </row>
    <row r="12" spans="1:25" ht="12.75" hidden="1" customHeight="1">
      <c r="A12" s="132" t="s">
        <v>20</v>
      </c>
      <c r="B12" s="76">
        <v>1</v>
      </c>
      <c r="C12" s="63" t="s">
        <v>26</v>
      </c>
      <c r="D12" s="157">
        <v>2</v>
      </c>
      <c r="E12" s="63" t="s">
        <v>29</v>
      </c>
      <c r="F12" s="81" t="s">
        <v>30</v>
      </c>
      <c r="G12" s="64">
        <v>39277</v>
      </c>
      <c r="H12" s="65"/>
      <c r="I12" s="87"/>
      <c r="J12" s="66"/>
      <c r="K12" s="66"/>
      <c r="L12" s="70"/>
      <c r="M12" s="71"/>
      <c r="N12" s="69" t="s">
        <v>20</v>
      </c>
      <c r="O12" s="115">
        <f>SUM(J11:J14)</f>
        <v>0</v>
      </c>
      <c r="P12" s="152"/>
      <c r="Q12" s="32"/>
      <c r="S12" s="42"/>
      <c r="T12" s="47"/>
      <c r="U12" s="1"/>
      <c r="X12" s="24"/>
      <c r="Y12" s="24"/>
    </row>
    <row r="13" spans="1:25" ht="12.75" hidden="1" customHeight="1">
      <c r="A13" s="132" t="s">
        <v>20</v>
      </c>
      <c r="B13" s="76">
        <v>1</v>
      </c>
      <c r="C13" s="63" t="s">
        <v>26</v>
      </c>
      <c r="D13" s="157">
        <v>3</v>
      </c>
      <c r="E13" s="63" t="s">
        <v>31</v>
      </c>
      <c r="F13" s="81" t="s">
        <v>28</v>
      </c>
      <c r="G13" s="64">
        <v>39259</v>
      </c>
      <c r="H13" s="65"/>
      <c r="I13" s="87"/>
      <c r="J13" s="66"/>
      <c r="K13" s="66"/>
      <c r="L13" s="70"/>
      <c r="M13" s="72"/>
      <c r="N13" s="69" t="s">
        <v>20</v>
      </c>
      <c r="O13" s="153"/>
      <c r="P13" s="154"/>
      <c r="Q13" s="32"/>
      <c r="S13" s="42"/>
      <c r="T13" s="47"/>
      <c r="U13" s="1"/>
      <c r="X13" s="24"/>
      <c r="Y13" s="24"/>
    </row>
    <row r="14" spans="1:25" ht="12.75" hidden="1" customHeight="1">
      <c r="A14" s="132" t="s">
        <v>20</v>
      </c>
      <c r="B14" s="76">
        <v>1</v>
      </c>
      <c r="C14" s="63" t="s">
        <v>26</v>
      </c>
      <c r="D14" s="157">
        <v>4</v>
      </c>
      <c r="E14" s="63" t="s">
        <v>32</v>
      </c>
      <c r="F14" s="81" t="s">
        <v>30</v>
      </c>
      <c r="G14" s="64">
        <v>39199</v>
      </c>
      <c r="H14" s="65"/>
      <c r="I14" s="87"/>
      <c r="J14" s="66"/>
      <c r="K14" s="66"/>
      <c r="L14" s="73"/>
      <c r="M14" s="74"/>
      <c r="N14" s="69" t="s">
        <v>20</v>
      </c>
      <c r="O14" s="155"/>
      <c r="P14" s="156"/>
      <c r="Q14" s="32"/>
      <c r="S14" s="42"/>
      <c r="T14" s="47"/>
      <c r="U14" s="1"/>
      <c r="X14" s="24"/>
      <c r="Y14" s="24"/>
    </row>
    <row r="15" spans="1:25" ht="12.75" hidden="1" customHeight="1">
      <c r="A15" s="133" t="s">
        <v>20</v>
      </c>
      <c r="B15" s="75">
        <v>2</v>
      </c>
      <c r="C15" s="34" t="s">
        <v>33</v>
      </c>
      <c r="D15" s="158">
        <v>5</v>
      </c>
      <c r="E15" s="34" t="s">
        <v>34</v>
      </c>
      <c r="F15" s="55" t="s">
        <v>28</v>
      </c>
      <c r="G15" s="35">
        <v>39699</v>
      </c>
      <c r="H15" s="36"/>
      <c r="I15" s="88"/>
      <c r="J15" s="37"/>
      <c r="K15" s="37"/>
      <c r="L15" s="38"/>
      <c r="M15" s="39"/>
      <c r="N15" s="40" t="s">
        <v>20</v>
      </c>
      <c r="O15" s="138"/>
      <c r="P15" s="139"/>
      <c r="Q15" s="32"/>
      <c r="S15" s="42"/>
      <c r="T15" s="47"/>
      <c r="U15" s="1"/>
    </row>
    <row r="16" spans="1:25" ht="12.75" hidden="1" customHeight="1">
      <c r="A16" s="133" t="s">
        <v>20</v>
      </c>
      <c r="B16" s="75">
        <v>2</v>
      </c>
      <c r="C16" s="34" t="s">
        <v>33</v>
      </c>
      <c r="D16" s="158">
        <v>6</v>
      </c>
      <c r="E16" s="34" t="s">
        <v>35</v>
      </c>
      <c r="F16" s="55" t="s">
        <v>30</v>
      </c>
      <c r="G16" s="35">
        <v>39884</v>
      </c>
      <c r="H16" s="36"/>
      <c r="I16" s="88"/>
      <c r="J16" s="37"/>
      <c r="K16" s="37"/>
      <c r="L16" s="44"/>
      <c r="M16" s="45"/>
      <c r="N16" s="40" t="s">
        <v>20</v>
      </c>
      <c r="O16" s="140">
        <f>SUM(J15:J18)</f>
        <v>0</v>
      </c>
      <c r="P16" s="141"/>
      <c r="Q16" s="32"/>
      <c r="S16" s="42"/>
      <c r="T16" s="47"/>
      <c r="U16" s="1"/>
    </row>
    <row r="17" spans="1:21" ht="12.75" hidden="1" customHeight="1">
      <c r="A17" s="133" t="s">
        <v>20</v>
      </c>
      <c r="B17" s="75">
        <v>2</v>
      </c>
      <c r="C17" s="34" t="s">
        <v>33</v>
      </c>
      <c r="D17" s="158">
        <v>7</v>
      </c>
      <c r="E17" s="34" t="s">
        <v>36</v>
      </c>
      <c r="F17" s="55" t="s">
        <v>28</v>
      </c>
      <c r="G17" s="35">
        <v>39837</v>
      </c>
      <c r="H17" s="36"/>
      <c r="I17" s="88"/>
      <c r="J17" s="37"/>
      <c r="K17" s="37"/>
      <c r="L17" s="44"/>
      <c r="M17" s="48"/>
      <c r="N17" s="40" t="s">
        <v>20</v>
      </c>
      <c r="O17" s="142"/>
      <c r="P17" s="143"/>
      <c r="Q17" s="32"/>
      <c r="S17" s="42"/>
      <c r="T17" s="47"/>
      <c r="U17" s="1"/>
    </row>
    <row r="18" spans="1:21" ht="12.75" hidden="1" customHeight="1">
      <c r="A18" s="133" t="s">
        <v>20</v>
      </c>
      <c r="B18" s="75">
        <v>2</v>
      </c>
      <c r="C18" s="34" t="s">
        <v>33</v>
      </c>
      <c r="D18" s="158">
        <v>8</v>
      </c>
      <c r="E18" s="34" t="s">
        <v>37</v>
      </c>
      <c r="F18" s="55" t="s">
        <v>30</v>
      </c>
      <c r="G18" s="35">
        <v>39730</v>
      </c>
      <c r="H18" s="36"/>
      <c r="I18" s="88"/>
      <c r="J18" s="37"/>
      <c r="K18" s="37"/>
      <c r="L18" s="50"/>
      <c r="M18" s="51"/>
      <c r="N18" s="40" t="s">
        <v>20</v>
      </c>
      <c r="O18" s="144"/>
      <c r="P18" s="145"/>
      <c r="Q18" s="32"/>
      <c r="S18" s="42"/>
      <c r="T18" s="47"/>
      <c r="U18" s="1"/>
    </row>
    <row r="19" spans="1:21" ht="12.75" hidden="1" customHeight="1">
      <c r="A19" s="132" t="s">
        <v>20</v>
      </c>
      <c r="B19" s="76">
        <v>3</v>
      </c>
      <c r="C19" s="63" t="s">
        <v>38</v>
      </c>
      <c r="D19" s="157">
        <v>9</v>
      </c>
      <c r="E19" s="63" t="s">
        <v>39</v>
      </c>
      <c r="F19" s="81" t="s">
        <v>28</v>
      </c>
      <c r="G19" s="64">
        <v>39552</v>
      </c>
      <c r="H19" s="65"/>
      <c r="I19" s="87"/>
      <c r="J19" s="66"/>
      <c r="K19" s="66"/>
      <c r="L19" s="67"/>
      <c r="M19" s="68"/>
      <c r="N19" s="69" t="s">
        <v>20</v>
      </c>
      <c r="O19" s="150"/>
      <c r="P19" s="151"/>
      <c r="Q19" s="32"/>
      <c r="S19" s="42"/>
      <c r="T19" s="47"/>
      <c r="U19" s="1"/>
    </row>
    <row r="20" spans="1:21" ht="12.75" hidden="1" customHeight="1">
      <c r="A20" s="132" t="s">
        <v>20</v>
      </c>
      <c r="B20" s="76">
        <v>3</v>
      </c>
      <c r="C20" s="63" t="s">
        <v>38</v>
      </c>
      <c r="D20" s="157">
        <v>10</v>
      </c>
      <c r="E20" s="63" t="s">
        <v>40</v>
      </c>
      <c r="F20" s="81" t="s">
        <v>30</v>
      </c>
      <c r="G20" s="64">
        <v>39750</v>
      </c>
      <c r="H20" s="65"/>
      <c r="I20" s="87"/>
      <c r="J20" s="66"/>
      <c r="K20" s="66"/>
      <c r="L20" s="70"/>
      <c r="M20" s="71"/>
      <c r="N20" s="69" t="s">
        <v>20</v>
      </c>
      <c r="O20" s="115">
        <f>SUM(J19:J22)</f>
        <v>0</v>
      </c>
      <c r="P20" s="152"/>
      <c r="Q20" s="32"/>
      <c r="S20" s="42"/>
      <c r="T20" s="47"/>
      <c r="U20" s="1"/>
    </row>
    <row r="21" spans="1:21" ht="12.75" hidden="1" customHeight="1">
      <c r="A21" s="132" t="s">
        <v>20</v>
      </c>
      <c r="B21" s="76">
        <v>3</v>
      </c>
      <c r="C21" s="63" t="s">
        <v>38</v>
      </c>
      <c r="D21" s="157">
        <v>11</v>
      </c>
      <c r="E21" s="63" t="s">
        <v>41</v>
      </c>
      <c r="F21" s="81" t="s">
        <v>28</v>
      </c>
      <c r="G21" s="64">
        <v>39770</v>
      </c>
      <c r="H21" s="65"/>
      <c r="I21" s="87"/>
      <c r="J21" s="66"/>
      <c r="K21" s="66"/>
      <c r="L21" s="70"/>
      <c r="M21" s="72"/>
      <c r="N21" s="69" t="s">
        <v>20</v>
      </c>
      <c r="O21" s="153"/>
      <c r="P21" s="154"/>
      <c r="Q21" s="32"/>
      <c r="S21" s="42"/>
      <c r="T21" s="47"/>
      <c r="U21" s="1"/>
    </row>
    <row r="22" spans="1:21" ht="12.75" hidden="1" customHeight="1">
      <c r="A22" s="132" t="s">
        <v>20</v>
      </c>
      <c r="B22" s="76">
        <v>3</v>
      </c>
      <c r="C22" s="63" t="s">
        <v>38</v>
      </c>
      <c r="D22" s="157">
        <v>12</v>
      </c>
      <c r="E22" s="63" t="s">
        <v>42</v>
      </c>
      <c r="F22" s="81" t="s">
        <v>30</v>
      </c>
      <c r="G22" s="64">
        <v>39463</v>
      </c>
      <c r="H22" s="65"/>
      <c r="I22" s="87"/>
      <c r="J22" s="66"/>
      <c r="K22" s="66"/>
      <c r="L22" s="73"/>
      <c r="M22" s="74"/>
      <c r="N22" s="69" t="s">
        <v>20</v>
      </c>
      <c r="O22" s="155"/>
      <c r="P22" s="156"/>
      <c r="Q22" s="32"/>
      <c r="S22" s="42"/>
      <c r="T22" s="47"/>
      <c r="U22" s="1"/>
    </row>
    <row r="23" spans="1:21" ht="12.75" hidden="1" customHeight="1">
      <c r="A23" s="133" t="s">
        <v>20</v>
      </c>
      <c r="B23" s="75">
        <v>4</v>
      </c>
      <c r="C23" s="34" t="s">
        <v>43</v>
      </c>
      <c r="D23" s="158">
        <v>13</v>
      </c>
      <c r="E23" s="34" t="s">
        <v>44</v>
      </c>
      <c r="F23" s="55" t="s">
        <v>28</v>
      </c>
      <c r="G23" s="35">
        <v>39144</v>
      </c>
      <c r="H23" s="36"/>
      <c r="I23" s="88"/>
      <c r="J23" s="37"/>
      <c r="K23" s="37"/>
      <c r="L23" s="38"/>
      <c r="M23" s="39"/>
      <c r="N23" s="40" t="s">
        <v>20</v>
      </c>
      <c r="O23" s="138"/>
      <c r="P23" s="139"/>
      <c r="Q23" s="32"/>
      <c r="S23" s="42"/>
      <c r="T23" s="47"/>
      <c r="U23" s="1"/>
    </row>
    <row r="24" spans="1:21" ht="12.75" hidden="1" customHeight="1">
      <c r="A24" s="133" t="s">
        <v>20</v>
      </c>
      <c r="B24" s="75">
        <v>4</v>
      </c>
      <c r="C24" s="34" t="s">
        <v>43</v>
      </c>
      <c r="D24" s="158">
        <v>14</v>
      </c>
      <c r="E24" s="34" t="s">
        <v>45</v>
      </c>
      <c r="F24" s="55" t="s">
        <v>30</v>
      </c>
      <c r="G24" s="35">
        <v>39277</v>
      </c>
      <c r="H24" s="36"/>
      <c r="I24" s="88"/>
      <c r="J24" s="37"/>
      <c r="K24" s="37"/>
      <c r="L24" s="44"/>
      <c r="M24" s="45"/>
      <c r="N24" s="40" t="s">
        <v>20</v>
      </c>
      <c r="O24" s="140">
        <f>SUM(J23:J26)</f>
        <v>0</v>
      </c>
      <c r="P24" s="141"/>
      <c r="Q24" s="32"/>
      <c r="S24" s="42"/>
      <c r="T24" s="47"/>
      <c r="U24" s="1"/>
    </row>
    <row r="25" spans="1:21" ht="12.75" hidden="1" customHeight="1">
      <c r="A25" s="133" t="s">
        <v>20</v>
      </c>
      <c r="B25" s="75">
        <v>4</v>
      </c>
      <c r="C25" s="34" t="s">
        <v>43</v>
      </c>
      <c r="D25" s="158">
        <v>15</v>
      </c>
      <c r="E25" s="34" t="s">
        <v>46</v>
      </c>
      <c r="F25" s="55" t="s">
        <v>28</v>
      </c>
      <c r="G25" s="35">
        <v>39357</v>
      </c>
      <c r="H25" s="36"/>
      <c r="I25" s="88"/>
      <c r="J25" s="37"/>
      <c r="K25" s="37"/>
      <c r="L25" s="44"/>
      <c r="M25" s="48"/>
      <c r="N25" s="40" t="s">
        <v>20</v>
      </c>
      <c r="O25" s="142"/>
      <c r="P25" s="143"/>
      <c r="Q25" s="32"/>
      <c r="S25" s="42"/>
      <c r="T25" s="47"/>
      <c r="U25" s="1"/>
    </row>
    <row r="26" spans="1:21" ht="12.75" hidden="1" customHeight="1">
      <c r="A26" s="133" t="s">
        <v>20</v>
      </c>
      <c r="B26" s="75">
        <v>4</v>
      </c>
      <c r="C26" s="34" t="s">
        <v>43</v>
      </c>
      <c r="D26" s="158">
        <v>16</v>
      </c>
      <c r="E26" s="34" t="s">
        <v>47</v>
      </c>
      <c r="F26" s="55" t="s">
        <v>30</v>
      </c>
      <c r="G26" s="35">
        <v>39299</v>
      </c>
      <c r="H26" s="36"/>
      <c r="I26" s="88"/>
      <c r="J26" s="37"/>
      <c r="K26" s="37"/>
      <c r="L26" s="50"/>
      <c r="M26" s="51"/>
      <c r="N26" s="40" t="s">
        <v>20</v>
      </c>
      <c r="O26" s="144"/>
      <c r="P26" s="145"/>
      <c r="Q26" s="32"/>
      <c r="S26" s="42"/>
      <c r="T26" s="47"/>
      <c r="U26" s="1"/>
    </row>
    <row r="27" spans="1:21" ht="12.75" hidden="1" customHeight="1">
      <c r="A27" s="132" t="s">
        <v>20</v>
      </c>
      <c r="B27" s="76">
        <v>5</v>
      </c>
      <c r="C27" s="63" t="s">
        <v>48</v>
      </c>
      <c r="D27" s="157">
        <v>17</v>
      </c>
      <c r="E27" s="63" t="s">
        <v>49</v>
      </c>
      <c r="F27" s="81" t="s">
        <v>28</v>
      </c>
      <c r="G27" s="64">
        <v>39381</v>
      </c>
      <c r="H27" s="65"/>
      <c r="I27" s="87"/>
      <c r="J27" s="66"/>
      <c r="K27" s="66"/>
      <c r="L27" s="67"/>
      <c r="M27" s="68"/>
      <c r="N27" s="69" t="s">
        <v>20</v>
      </c>
      <c r="O27" s="150"/>
      <c r="P27" s="151"/>
      <c r="Q27" s="32"/>
      <c r="S27" s="42"/>
      <c r="T27" s="47"/>
      <c r="U27" s="1"/>
    </row>
    <row r="28" spans="1:21" ht="12.75" hidden="1" customHeight="1">
      <c r="A28" s="132" t="s">
        <v>20</v>
      </c>
      <c r="B28" s="76">
        <v>5</v>
      </c>
      <c r="C28" s="63" t="s">
        <v>48</v>
      </c>
      <c r="D28" s="157">
        <v>18</v>
      </c>
      <c r="E28" s="63" t="s">
        <v>50</v>
      </c>
      <c r="F28" s="81" t="s">
        <v>30</v>
      </c>
      <c r="G28" s="64">
        <v>39346</v>
      </c>
      <c r="H28" s="65"/>
      <c r="I28" s="87"/>
      <c r="J28" s="66"/>
      <c r="K28" s="66"/>
      <c r="L28" s="70"/>
      <c r="M28" s="71"/>
      <c r="N28" s="69" t="s">
        <v>20</v>
      </c>
      <c r="O28" s="115">
        <f>SUM(J27:J30)</f>
        <v>0</v>
      </c>
      <c r="P28" s="152"/>
      <c r="Q28" s="32"/>
      <c r="S28" s="42"/>
      <c r="T28" s="47"/>
      <c r="U28" s="1"/>
    </row>
    <row r="29" spans="1:21" ht="12.75" hidden="1" customHeight="1">
      <c r="A29" s="132" t="s">
        <v>20</v>
      </c>
      <c r="B29" s="76">
        <v>5</v>
      </c>
      <c r="C29" s="63" t="s">
        <v>48</v>
      </c>
      <c r="D29" s="157">
        <v>19</v>
      </c>
      <c r="E29" s="63" t="s">
        <v>51</v>
      </c>
      <c r="F29" s="81" t="s">
        <v>28</v>
      </c>
      <c r="G29" s="64">
        <v>39224</v>
      </c>
      <c r="H29" s="65"/>
      <c r="I29" s="87"/>
      <c r="J29" s="66"/>
      <c r="K29" s="66"/>
      <c r="L29" s="70"/>
      <c r="M29" s="72"/>
      <c r="N29" s="69" t="s">
        <v>20</v>
      </c>
      <c r="O29" s="153"/>
      <c r="P29" s="154"/>
      <c r="Q29" s="32"/>
      <c r="S29" s="42"/>
      <c r="T29" s="47"/>
      <c r="U29" s="1"/>
    </row>
    <row r="30" spans="1:21" ht="12.75" hidden="1" customHeight="1">
      <c r="A30" s="132" t="s">
        <v>20</v>
      </c>
      <c r="B30" s="76">
        <v>5</v>
      </c>
      <c r="C30" s="63" t="s">
        <v>48</v>
      </c>
      <c r="D30" s="157">
        <v>20</v>
      </c>
      <c r="E30" s="63" t="s">
        <v>52</v>
      </c>
      <c r="F30" s="81" t="s">
        <v>30</v>
      </c>
      <c r="G30" s="64">
        <v>39102</v>
      </c>
      <c r="H30" s="65"/>
      <c r="I30" s="87"/>
      <c r="J30" s="66"/>
      <c r="K30" s="66"/>
      <c r="L30" s="73"/>
      <c r="M30" s="74"/>
      <c r="N30" s="69" t="s">
        <v>20</v>
      </c>
      <c r="O30" s="155"/>
      <c r="P30" s="156"/>
      <c r="Q30" s="32"/>
      <c r="S30" s="42"/>
      <c r="T30" s="47"/>
      <c r="U30" s="1"/>
    </row>
    <row r="31" spans="1:21" ht="12.75" hidden="1" customHeight="1">
      <c r="A31" s="133" t="s">
        <v>20</v>
      </c>
      <c r="B31" s="75">
        <v>6</v>
      </c>
      <c r="C31" s="34" t="s">
        <v>53</v>
      </c>
      <c r="D31" s="158">
        <v>21</v>
      </c>
      <c r="E31" s="34" t="s">
        <v>54</v>
      </c>
      <c r="F31" s="55" t="s">
        <v>28</v>
      </c>
      <c r="G31" s="35">
        <v>39153</v>
      </c>
      <c r="H31" s="36"/>
      <c r="I31" s="88"/>
      <c r="J31" s="37"/>
      <c r="K31" s="37"/>
      <c r="L31" s="38"/>
      <c r="M31" s="39"/>
      <c r="N31" s="40" t="s">
        <v>20</v>
      </c>
      <c r="O31" s="138"/>
      <c r="P31" s="139"/>
      <c r="Q31" s="32"/>
      <c r="S31" s="47"/>
      <c r="T31" s="47"/>
      <c r="U31" s="1"/>
    </row>
    <row r="32" spans="1:21" ht="12.75" hidden="1" customHeight="1">
      <c r="A32" s="133" t="s">
        <v>20</v>
      </c>
      <c r="B32" s="75">
        <v>6</v>
      </c>
      <c r="C32" s="34" t="s">
        <v>53</v>
      </c>
      <c r="D32" s="158">
        <v>22</v>
      </c>
      <c r="E32" s="34" t="s">
        <v>55</v>
      </c>
      <c r="F32" s="55" t="s">
        <v>30</v>
      </c>
      <c r="G32" s="35">
        <v>39268</v>
      </c>
      <c r="H32" s="36"/>
      <c r="I32" s="88"/>
      <c r="J32" s="37"/>
      <c r="K32" s="37"/>
      <c r="L32" s="44"/>
      <c r="M32" s="45"/>
      <c r="N32" s="40" t="s">
        <v>20</v>
      </c>
      <c r="O32" s="140">
        <f>SUM(J31:J34)</f>
        <v>0</v>
      </c>
      <c r="P32" s="141"/>
      <c r="Q32" s="32"/>
      <c r="S32" s="47"/>
      <c r="T32" s="47"/>
      <c r="U32" s="1"/>
    </row>
    <row r="33" spans="1:21" ht="12.75" hidden="1" customHeight="1">
      <c r="A33" s="133" t="s">
        <v>20</v>
      </c>
      <c r="B33" s="75">
        <v>6</v>
      </c>
      <c r="C33" s="34" t="s">
        <v>53</v>
      </c>
      <c r="D33" s="158">
        <v>23</v>
      </c>
      <c r="E33" s="34" t="s">
        <v>56</v>
      </c>
      <c r="F33" s="55" t="s">
        <v>28</v>
      </c>
      <c r="G33" s="35">
        <v>39426</v>
      </c>
      <c r="H33" s="36"/>
      <c r="I33" s="88"/>
      <c r="J33" s="37"/>
      <c r="K33" s="37"/>
      <c r="L33" s="44"/>
      <c r="M33" s="48"/>
      <c r="N33" s="40" t="s">
        <v>20</v>
      </c>
      <c r="O33" s="142"/>
      <c r="P33" s="143"/>
      <c r="Q33" s="32"/>
      <c r="S33" s="47"/>
      <c r="T33" s="47"/>
      <c r="U33" s="1"/>
    </row>
    <row r="34" spans="1:21" ht="12.75" hidden="1" customHeight="1">
      <c r="A34" s="133" t="s">
        <v>20</v>
      </c>
      <c r="B34" s="75">
        <v>6</v>
      </c>
      <c r="C34" s="34" t="s">
        <v>53</v>
      </c>
      <c r="D34" s="158">
        <v>24</v>
      </c>
      <c r="E34" s="34" t="s">
        <v>57</v>
      </c>
      <c r="F34" s="55" t="s">
        <v>30</v>
      </c>
      <c r="G34" s="35">
        <v>39317</v>
      </c>
      <c r="H34" s="36"/>
      <c r="I34" s="88"/>
      <c r="J34" s="37"/>
      <c r="K34" s="37"/>
      <c r="L34" s="50"/>
      <c r="M34" s="51"/>
      <c r="N34" s="40" t="s">
        <v>20</v>
      </c>
      <c r="O34" s="144"/>
      <c r="P34" s="145"/>
      <c r="Q34" s="32"/>
      <c r="S34" s="47"/>
      <c r="T34" s="47"/>
      <c r="U34" s="1"/>
    </row>
    <row r="35" spans="1:21" ht="12.75" hidden="1" customHeight="1">
      <c r="A35" s="132" t="s">
        <v>20</v>
      </c>
      <c r="B35" s="76">
        <v>7</v>
      </c>
      <c r="C35" s="63" t="s">
        <v>58</v>
      </c>
      <c r="D35" s="157">
        <v>25</v>
      </c>
      <c r="E35" s="63" t="s">
        <v>59</v>
      </c>
      <c r="F35" s="81" t="s">
        <v>28</v>
      </c>
      <c r="G35" s="64">
        <v>39289</v>
      </c>
      <c r="H35" s="65"/>
      <c r="I35" s="87"/>
      <c r="J35" s="66"/>
      <c r="K35" s="66"/>
      <c r="L35" s="67"/>
      <c r="M35" s="68"/>
      <c r="N35" s="69" t="s">
        <v>20</v>
      </c>
      <c r="O35" s="150"/>
      <c r="P35" s="151"/>
      <c r="S35" s="47"/>
      <c r="T35" s="47"/>
      <c r="U35" s="1"/>
    </row>
    <row r="36" spans="1:21" ht="12.75" hidden="1" customHeight="1">
      <c r="A36" s="132" t="s">
        <v>20</v>
      </c>
      <c r="B36" s="76">
        <v>7</v>
      </c>
      <c r="C36" s="63" t="s">
        <v>58</v>
      </c>
      <c r="D36" s="157">
        <v>26</v>
      </c>
      <c r="E36" s="63" t="s">
        <v>60</v>
      </c>
      <c r="F36" s="81" t="s">
        <v>30</v>
      </c>
      <c r="G36" s="64">
        <v>39117</v>
      </c>
      <c r="H36" s="65"/>
      <c r="I36" s="87"/>
      <c r="J36" s="66"/>
      <c r="K36" s="66"/>
      <c r="L36" s="70"/>
      <c r="M36" s="71"/>
      <c r="N36" s="69" t="s">
        <v>20</v>
      </c>
      <c r="O36" s="115">
        <f>SUM(J35:J38)</f>
        <v>0</v>
      </c>
      <c r="P36" s="152"/>
      <c r="S36" s="47"/>
      <c r="T36" s="47"/>
      <c r="U36" s="1"/>
    </row>
    <row r="37" spans="1:21" ht="12.75" hidden="1" customHeight="1">
      <c r="A37" s="132" t="s">
        <v>20</v>
      </c>
      <c r="B37" s="76">
        <v>7</v>
      </c>
      <c r="C37" s="63" t="s">
        <v>58</v>
      </c>
      <c r="D37" s="157">
        <v>27</v>
      </c>
      <c r="E37" s="63" t="s">
        <v>61</v>
      </c>
      <c r="F37" s="81" t="s">
        <v>28</v>
      </c>
      <c r="G37" s="64">
        <v>39210</v>
      </c>
      <c r="H37" s="65"/>
      <c r="I37" s="87"/>
      <c r="J37" s="66"/>
      <c r="K37" s="66"/>
      <c r="L37" s="70"/>
      <c r="M37" s="72"/>
      <c r="N37" s="69" t="s">
        <v>20</v>
      </c>
      <c r="O37" s="153"/>
      <c r="P37" s="154"/>
      <c r="S37" s="47"/>
      <c r="T37" s="47"/>
      <c r="U37" s="1"/>
    </row>
    <row r="38" spans="1:21" ht="12.75" hidden="1" customHeight="1">
      <c r="A38" s="132" t="s">
        <v>20</v>
      </c>
      <c r="B38" s="76">
        <v>7</v>
      </c>
      <c r="C38" s="63" t="s">
        <v>58</v>
      </c>
      <c r="D38" s="157">
        <v>28</v>
      </c>
      <c r="E38" s="63" t="s">
        <v>62</v>
      </c>
      <c r="F38" s="81" t="s">
        <v>30</v>
      </c>
      <c r="G38" s="64">
        <v>39644</v>
      </c>
      <c r="H38" s="65"/>
      <c r="I38" s="87"/>
      <c r="J38" s="66"/>
      <c r="K38" s="66"/>
      <c r="L38" s="73"/>
      <c r="M38" s="74"/>
      <c r="N38" s="69" t="s">
        <v>20</v>
      </c>
      <c r="O38" s="155"/>
      <c r="P38" s="156"/>
      <c r="S38" s="47"/>
      <c r="T38" s="47"/>
      <c r="U38" s="1"/>
    </row>
    <row r="39" spans="1:21" ht="12.75" hidden="1" customHeight="1">
      <c r="A39" s="133" t="s">
        <v>20</v>
      </c>
      <c r="B39" s="75">
        <v>8</v>
      </c>
      <c r="C39" s="34" t="s">
        <v>63</v>
      </c>
      <c r="D39" s="158">
        <v>29</v>
      </c>
      <c r="E39" s="34" t="s">
        <v>64</v>
      </c>
      <c r="F39" s="55" t="s">
        <v>28</v>
      </c>
      <c r="G39" s="35">
        <v>39536</v>
      </c>
      <c r="H39" s="36"/>
      <c r="I39" s="88"/>
      <c r="J39" s="37"/>
      <c r="K39" s="37"/>
      <c r="L39" s="38"/>
      <c r="M39" s="39"/>
      <c r="N39" s="40" t="s">
        <v>20</v>
      </c>
      <c r="O39" s="138"/>
      <c r="P39" s="139"/>
      <c r="S39" s="47"/>
      <c r="T39" s="47"/>
      <c r="U39" s="1"/>
    </row>
    <row r="40" spans="1:21" ht="12.75" hidden="1" customHeight="1">
      <c r="A40" s="133" t="s">
        <v>20</v>
      </c>
      <c r="B40" s="75">
        <v>8</v>
      </c>
      <c r="C40" s="34" t="s">
        <v>63</v>
      </c>
      <c r="D40" s="158">
        <v>30</v>
      </c>
      <c r="E40" s="34" t="s">
        <v>65</v>
      </c>
      <c r="F40" s="55" t="s">
        <v>30</v>
      </c>
      <c r="G40" s="35">
        <v>39104</v>
      </c>
      <c r="H40" s="36"/>
      <c r="I40" s="88"/>
      <c r="J40" s="37"/>
      <c r="K40" s="37"/>
      <c r="L40" s="44"/>
      <c r="M40" s="45"/>
      <c r="N40" s="40" t="s">
        <v>20</v>
      </c>
      <c r="O40" s="140">
        <f>SUM(J39:J42)</f>
        <v>0</v>
      </c>
      <c r="P40" s="141"/>
      <c r="S40" s="47"/>
      <c r="T40" s="47"/>
      <c r="U40" s="1"/>
    </row>
    <row r="41" spans="1:21" ht="12.75" hidden="1" customHeight="1">
      <c r="A41" s="133" t="s">
        <v>20</v>
      </c>
      <c r="B41" s="75">
        <v>8</v>
      </c>
      <c r="C41" s="34" t="s">
        <v>63</v>
      </c>
      <c r="D41" s="158">
        <v>31</v>
      </c>
      <c r="E41" s="34" t="s">
        <v>66</v>
      </c>
      <c r="F41" s="55" t="s">
        <v>28</v>
      </c>
      <c r="G41" s="35">
        <v>39151</v>
      </c>
      <c r="H41" s="36"/>
      <c r="I41" s="88"/>
      <c r="J41" s="37"/>
      <c r="K41" s="37"/>
      <c r="L41" s="44"/>
      <c r="M41" s="48"/>
      <c r="N41" s="40" t="s">
        <v>20</v>
      </c>
      <c r="O41" s="142"/>
      <c r="P41" s="143"/>
      <c r="S41" s="47"/>
      <c r="T41" s="47"/>
      <c r="U41" s="1"/>
    </row>
    <row r="42" spans="1:21" ht="12.75" hidden="1" customHeight="1">
      <c r="A42" s="133" t="s">
        <v>20</v>
      </c>
      <c r="B42" s="75">
        <v>8</v>
      </c>
      <c r="C42" s="34" t="s">
        <v>63</v>
      </c>
      <c r="D42" s="158">
        <v>32</v>
      </c>
      <c r="E42" s="34" t="s">
        <v>67</v>
      </c>
      <c r="F42" s="55" t="s">
        <v>30</v>
      </c>
      <c r="G42" s="35">
        <v>39198</v>
      </c>
      <c r="H42" s="36"/>
      <c r="I42" s="88"/>
      <c r="J42" s="37"/>
      <c r="K42" s="37"/>
      <c r="L42" s="50"/>
      <c r="M42" s="51"/>
      <c r="N42" s="40" t="s">
        <v>20</v>
      </c>
      <c r="O42" s="144"/>
      <c r="P42" s="145"/>
      <c r="S42" s="47"/>
      <c r="T42" s="47"/>
      <c r="U42" s="1"/>
    </row>
    <row r="43" spans="1:21" ht="12.75" hidden="1" customHeight="1">
      <c r="A43" s="132" t="s">
        <v>20</v>
      </c>
      <c r="B43" s="76">
        <v>9</v>
      </c>
      <c r="C43" s="63" t="s">
        <v>68</v>
      </c>
      <c r="D43" s="157">
        <v>33</v>
      </c>
      <c r="E43" s="63" t="s">
        <v>69</v>
      </c>
      <c r="F43" s="81" t="s">
        <v>28</v>
      </c>
      <c r="G43" s="64">
        <v>39269</v>
      </c>
      <c r="H43" s="65"/>
      <c r="I43" s="87"/>
      <c r="J43" s="66"/>
      <c r="K43" s="66"/>
      <c r="L43" s="67"/>
      <c r="M43" s="68"/>
      <c r="N43" s="69" t="s">
        <v>20</v>
      </c>
      <c r="O43" s="150"/>
      <c r="P43" s="151"/>
      <c r="S43" s="47"/>
      <c r="T43" s="47"/>
      <c r="U43" s="1"/>
    </row>
    <row r="44" spans="1:21" ht="12.75" hidden="1" customHeight="1">
      <c r="A44" s="132" t="s">
        <v>20</v>
      </c>
      <c r="B44" s="76">
        <v>9</v>
      </c>
      <c r="C44" s="63" t="s">
        <v>68</v>
      </c>
      <c r="D44" s="157">
        <v>34</v>
      </c>
      <c r="E44" s="63" t="s">
        <v>70</v>
      </c>
      <c r="F44" s="81" t="s">
        <v>30</v>
      </c>
      <c r="G44" s="64">
        <v>39367</v>
      </c>
      <c r="H44" s="65"/>
      <c r="I44" s="87"/>
      <c r="J44" s="66"/>
      <c r="K44" s="66"/>
      <c r="L44" s="70"/>
      <c r="M44" s="71"/>
      <c r="N44" s="69" t="s">
        <v>20</v>
      </c>
      <c r="O44" s="115">
        <f>SUM(J43:J46)</f>
        <v>0</v>
      </c>
      <c r="P44" s="152"/>
      <c r="S44" s="47"/>
      <c r="T44" s="47"/>
      <c r="U44" s="1"/>
    </row>
    <row r="45" spans="1:21" ht="12.75" hidden="1" customHeight="1">
      <c r="A45" s="132" t="s">
        <v>20</v>
      </c>
      <c r="B45" s="76">
        <v>9</v>
      </c>
      <c r="C45" s="63" t="s">
        <v>68</v>
      </c>
      <c r="D45" s="157">
        <v>35</v>
      </c>
      <c r="E45" s="63" t="s">
        <v>71</v>
      </c>
      <c r="F45" s="81" t="s">
        <v>28</v>
      </c>
      <c r="G45" s="64">
        <v>39297</v>
      </c>
      <c r="H45" s="65"/>
      <c r="I45" s="87"/>
      <c r="J45" s="66"/>
      <c r="K45" s="66"/>
      <c r="L45" s="70"/>
      <c r="M45" s="72"/>
      <c r="N45" s="69" t="s">
        <v>20</v>
      </c>
      <c r="O45" s="153"/>
      <c r="P45" s="154"/>
      <c r="S45" s="47"/>
      <c r="T45" s="47"/>
      <c r="U45" s="1"/>
    </row>
    <row r="46" spans="1:21" ht="12.75" hidden="1" customHeight="1">
      <c r="A46" s="132" t="s">
        <v>20</v>
      </c>
      <c r="B46" s="76">
        <v>9</v>
      </c>
      <c r="C46" s="63" t="s">
        <v>68</v>
      </c>
      <c r="D46" s="157">
        <v>36</v>
      </c>
      <c r="E46" s="63" t="s">
        <v>72</v>
      </c>
      <c r="F46" s="81" t="s">
        <v>30</v>
      </c>
      <c r="G46" s="64">
        <v>39399</v>
      </c>
      <c r="H46" s="65"/>
      <c r="I46" s="87"/>
      <c r="J46" s="66"/>
      <c r="K46" s="66"/>
      <c r="L46" s="73"/>
      <c r="M46" s="74"/>
      <c r="N46" s="69" t="s">
        <v>20</v>
      </c>
      <c r="O46" s="155"/>
      <c r="P46" s="156"/>
      <c r="S46" s="47"/>
      <c r="T46" s="47"/>
      <c r="U46" s="1"/>
    </row>
    <row r="47" spans="1:21" ht="12.75" hidden="1" customHeight="1">
      <c r="A47" s="133" t="s">
        <v>20</v>
      </c>
      <c r="B47" s="75">
        <v>10</v>
      </c>
      <c r="C47" s="34" t="s">
        <v>73</v>
      </c>
      <c r="D47" s="158">
        <v>37</v>
      </c>
      <c r="E47" s="34" t="s">
        <v>74</v>
      </c>
      <c r="F47" s="55" t="s">
        <v>28</v>
      </c>
      <c r="G47" s="35">
        <v>39486</v>
      </c>
      <c r="H47" s="36"/>
      <c r="I47" s="88"/>
      <c r="J47" s="37"/>
      <c r="K47" s="37"/>
      <c r="L47" s="38"/>
      <c r="M47" s="39"/>
      <c r="N47" s="40" t="s">
        <v>20</v>
      </c>
      <c r="O47" s="138"/>
      <c r="P47" s="139"/>
      <c r="S47" s="47"/>
      <c r="T47" s="47"/>
      <c r="U47" s="1"/>
    </row>
    <row r="48" spans="1:21" ht="12.75" hidden="1" customHeight="1">
      <c r="A48" s="133" t="s">
        <v>20</v>
      </c>
      <c r="B48" s="75">
        <v>10</v>
      </c>
      <c r="C48" s="34" t="s">
        <v>73</v>
      </c>
      <c r="D48" s="158">
        <v>38</v>
      </c>
      <c r="E48" s="34" t="s">
        <v>75</v>
      </c>
      <c r="F48" s="55" t="s">
        <v>30</v>
      </c>
      <c r="G48" s="35">
        <v>39529</v>
      </c>
      <c r="H48" s="36"/>
      <c r="I48" s="88"/>
      <c r="J48" s="37"/>
      <c r="K48" s="37"/>
      <c r="L48" s="44"/>
      <c r="M48" s="45"/>
      <c r="N48" s="40" t="s">
        <v>20</v>
      </c>
      <c r="O48" s="140">
        <f>SUM(J47:J50)</f>
        <v>0</v>
      </c>
      <c r="P48" s="141"/>
      <c r="S48" s="47"/>
      <c r="T48" s="47"/>
      <c r="U48" s="1"/>
    </row>
    <row r="49" spans="1:21" ht="12.75" hidden="1" customHeight="1">
      <c r="A49" s="133" t="s">
        <v>20</v>
      </c>
      <c r="B49" s="75">
        <v>10</v>
      </c>
      <c r="C49" s="34" t="s">
        <v>73</v>
      </c>
      <c r="D49" s="158">
        <v>39</v>
      </c>
      <c r="E49" s="34" t="s">
        <v>76</v>
      </c>
      <c r="F49" s="55" t="s">
        <v>28</v>
      </c>
      <c r="G49" s="35">
        <v>39762</v>
      </c>
      <c r="H49" s="36"/>
      <c r="I49" s="88"/>
      <c r="J49" s="37"/>
      <c r="K49" s="37"/>
      <c r="L49" s="44"/>
      <c r="M49" s="48"/>
      <c r="N49" s="40" t="s">
        <v>20</v>
      </c>
      <c r="O49" s="142"/>
      <c r="P49" s="143"/>
      <c r="S49" s="47"/>
      <c r="T49" s="47"/>
      <c r="U49" s="1"/>
    </row>
    <row r="50" spans="1:21" ht="12.75" hidden="1" customHeight="1">
      <c r="A50" s="133" t="s">
        <v>20</v>
      </c>
      <c r="B50" s="75">
        <v>10</v>
      </c>
      <c r="C50" s="34" t="s">
        <v>73</v>
      </c>
      <c r="D50" s="158">
        <v>40</v>
      </c>
      <c r="E50" s="34" t="s">
        <v>77</v>
      </c>
      <c r="F50" s="55" t="s">
        <v>30</v>
      </c>
      <c r="G50" s="35">
        <v>39715</v>
      </c>
      <c r="H50" s="36"/>
      <c r="I50" s="88"/>
      <c r="J50" s="37"/>
      <c r="K50" s="37"/>
      <c r="L50" s="50"/>
      <c r="M50" s="51"/>
      <c r="N50" s="40" t="s">
        <v>20</v>
      </c>
      <c r="O50" s="144"/>
      <c r="P50" s="145"/>
      <c r="S50" s="47"/>
      <c r="T50" s="47"/>
      <c r="U50" s="1"/>
    </row>
    <row r="51" spans="1:21" ht="12.75" hidden="1" customHeight="1">
      <c r="A51" s="132" t="s">
        <v>20</v>
      </c>
      <c r="B51" s="76">
        <v>11</v>
      </c>
      <c r="C51" s="63" t="s">
        <v>78</v>
      </c>
      <c r="D51" s="157">
        <v>41</v>
      </c>
      <c r="E51" s="63" t="s">
        <v>79</v>
      </c>
      <c r="F51" s="81" t="s">
        <v>28</v>
      </c>
      <c r="G51" s="64">
        <v>39278</v>
      </c>
      <c r="H51" s="65"/>
      <c r="I51" s="87"/>
      <c r="J51" s="66"/>
      <c r="K51" s="66"/>
      <c r="L51" s="67"/>
      <c r="M51" s="68"/>
      <c r="N51" s="69" t="s">
        <v>20</v>
      </c>
      <c r="O51" s="150"/>
      <c r="P51" s="151"/>
      <c r="S51" s="47"/>
      <c r="T51" s="47"/>
      <c r="U51" s="1"/>
    </row>
    <row r="52" spans="1:21" ht="12.75" hidden="1" customHeight="1">
      <c r="A52" s="132" t="s">
        <v>20</v>
      </c>
      <c r="B52" s="76">
        <v>11</v>
      </c>
      <c r="C52" s="63" t="s">
        <v>78</v>
      </c>
      <c r="D52" s="157">
        <v>42</v>
      </c>
      <c r="E52" s="63" t="s">
        <v>80</v>
      </c>
      <c r="F52" s="81" t="s">
        <v>30</v>
      </c>
      <c r="G52" s="64">
        <v>39349</v>
      </c>
      <c r="H52" s="65"/>
      <c r="I52" s="87"/>
      <c r="J52" s="66"/>
      <c r="K52" s="66"/>
      <c r="L52" s="70"/>
      <c r="M52" s="71"/>
      <c r="N52" s="69" t="s">
        <v>20</v>
      </c>
      <c r="O52" s="115">
        <f>SUM(J51:J54)</f>
        <v>0</v>
      </c>
      <c r="P52" s="152"/>
      <c r="S52" s="47"/>
      <c r="T52" s="47"/>
      <c r="U52" s="1"/>
    </row>
    <row r="53" spans="1:21" ht="12.75" hidden="1" customHeight="1">
      <c r="A53" s="132" t="s">
        <v>20</v>
      </c>
      <c r="B53" s="76">
        <v>11</v>
      </c>
      <c r="C53" s="63" t="s">
        <v>78</v>
      </c>
      <c r="D53" s="157">
        <v>43</v>
      </c>
      <c r="E53" s="63" t="s">
        <v>81</v>
      </c>
      <c r="F53" s="81" t="s">
        <v>28</v>
      </c>
      <c r="G53" s="64">
        <v>39276</v>
      </c>
      <c r="H53" s="65"/>
      <c r="I53" s="87"/>
      <c r="J53" s="66"/>
      <c r="K53" s="66"/>
      <c r="L53" s="70"/>
      <c r="M53" s="72"/>
      <c r="N53" s="69" t="s">
        <v>20</v>
      </c>
      <c r="O53" s="153"/>
      <c r="P53" s="154"/>
      <c r="S53" s="47"/>
      <c r="T53" s="47"/>
      <c r="U53" s="1"/>
    </row>
    <row r="54" spans="1:21" ht="12.75" hidden="1" customHeight="1">
      <c r="A54" s="132" t="s">
        <v>20</v>
      </c>
      <c r="B54" s="76">
        <v>11</v>
      </c>
      <c r="C54" s="63" t="s">
        <v>78</v>
      </c>
      <c r="D54" s="157">
        <v>44</v>
      </c>
      <c r="E54" s="63" t="s">
        <v>82</v>
      </c>
      <c r="F54" s="81" t="s">
        <v>30</v>
      </c>
      <c r="G54" s="64">
        <v>39407</v>
      </c>
      <c r="H54" s="65"/>
      <c r="I54" s="87"/>
      <c r="J54" s="66"/>
      <c r="K54" s="66"/>
      <c r="L54" s="73"/>
      <c r="M54" s="74"/>
      <c r="N54" s="69" t="s">
        <v>20</v>
      </c>
      <c r="O54" s="155"/>
      <c r="P54" s="156"/>
      <c r="S54" s="47"/>
      <c r="T54" s="47"/>
      <c r="U54" s="1"/>
    </row>
    <row r="55" spans="1:21" ht="12.75" hidden="1" customHeight="1">
      <c r="A55" s="133" t="s">
        <v>20</v>
      </c>
      <c r="B55" s="75">
        <v>12</v>
      </c>
      <c r="C55" s="34" t="s">
        <v>83</v>
      </c>
      <c r="D55" s="158">
        <v>45</v>
      </c>
      <c r="E55" s="34" t="s">
        <v>84</v>
      </c>
      <c r="F55" s="55" t="s">
        <v>28</v>
      </c>
      <c r="G55" s="35">
        <v>39642</v>
      </c>
      <c r="H55" s="36"/>
      <c r="I55" s="88"/>
      <c r="J55" s="37"/>
      <c r="K55" s="37"/>
      <c r="L55" s="38"/>
      <c r="M55" s="39"/>
      <c r="N55" s="40" t="s">
        <v>20</v>
      </c>
      <c r="O55" s="138"/>
      <c r="P55" s="139"/>
      <c r="S55" s="47"/>
      <c r="T55" s="47"/>
      <c r="U55" s="1"/>
    </row>
    <row r="56" spans="1:21" ht="12.75" hidden="1" customHeight="1">
      <c r="A56" s="133" t="s">
        <v>20</v>
      </c>
      <c r="B56" s="75">
        <v>12</v>
      </c>
      <c r="C56" s="34" t="s">
        <v>83</v>
      </c>
      <c r="D56" s="158">
        <v>46</v>
      </c>
      <c r="E56" s="34" t="s">
        <v>85</v>
      </c>
      <c r="F56" s="55" t="s">
        <v>30</v>
      </c>
      <c r="G56" s="35">
        <v>39166</v>
      </c>
      <c r="H56" s="36"/>
      <c r="I56" s="88"/>
      <c r="J56" s="37"/>
      <c r="K56" s="37"/>
      <c r="L56" s="44"/>
      <c r="M56" s="45"/>
      <c r="N56" s="40" t="s">
        <v>20</v>
      </c>
      <c r="O56" s="140">
        <f>SUM(J55:J58)</f>
        <v>0</v>
      </c>
      <c r="P56" s="141"/>
      <c r="S56" s="47"/>
      <c r="T56" s="47"/>
      <c r="U56" s="1"/>
    </row>
    <row r="57" spans="1:21" ht="12.75" hidden="1" customHeight="1">
      <c r="A57" s="133" t="s">
        <v>20</v>
      </c>
      <c r="B57" s="75">
        <v>12</v>
      </c>
      <c r="C57" s="34" t="s">
        <v>83</v>
      </c>
      <c r="D57" s="158">
        <v>47</v>
      </c>
      <c r="E57" s="34" t="s">
        <v>86</v>
      </c>
      <c r="F57" s="55" t="s">
        <v>28</v>
      </c>
      <c r="G57" s="35">
        <v>39894</v>
      </c>
      <c r="H57" s="36"/>
      <c r="I57" s="88"/>
      <c r="J57" s="37"/>
      <c r="K57" s="37"/>
      <c r="L57" s="44"/>
      <c r="M57" s="48"/>
      <c r="N57" s="40" t="s">
        <v>20</v>
      </c>
      <c r="O57" s="142"/>
      <c r="P57" s="143"/>
      <c r="S57" s="47"/>
      <c r="T57" s="47"/>
      <c r="U57" s="1"/>
    </row>
    <row r="58" spans="1:21" ht="12.75" hidden="1" customHeight="1">
      <c r="A58" s="133" t="s">
        <v>20</v>
      </c>
      <c r="B58" s="75">
        <v>12</v>
      </c>
      <c r="C58" s="34" t="s">
        <v>83</v>
      </c>
      <c r="D58" s="158">
        <v>48</v>
      </c>
      <c r="E58" s="34" t="s">
        <v>87</v>
      </c>
      <c r="F58" s="55" t="s">
        <v>30</v>
      </c>
      <c r="G58" s="35">
        <v>39863</v>
      </c>
      <c r="H58" s="36"/>
      <c r="I58" s="88"/>
      <c r="J58" s="37"/>
      <c r="K58" s="37"/>
      <c r="L58" s="50"/>
      <c r="M58" s="51"/>
      <c r="N58" s="40" t="s">
        <v>20</v>
      </c>
      <c r="O58" s="144"/>
      <c r="P58" s="145"/>
      <c r="S58" s="47"/>
      <c r="T58" s="47"/>
      <c r="U58" s="1"/>
    </row>
    <row r="59" spans="1:21" ht="12.75" hidden="1" customHeight="1">
      <c r="A59" s="132" t="s">
        <v>20</v>
      </c>
      <c r="B59" s="76">
        <v>13</v>
      </c>
      <c r="C59" s="63" t="s">
        <v>88</v>
      </c>
      <c r="D59" s="157">
        <v>49</v>
      </c>
      <c r="E59" s="63" t="s">
        <v>89</v>
      </c>
      <c r="F59" s="81" t="s">
        <v>28</v>
      </c>
      <c r="G59" s="64">
        <v>39492</v>
      </c>
      <c r="H59" s="65"/>
      <c r="I59" s="87"/>
      <c r="J59" s="66"/>
      <c r="K59" s="66"/>
      <c r="L59" s="67"/>
      <c r="M59" s="68"/>
      <c r="N59" s="69" t="s">
        <v>20</v>
      </c>
      <c r="O59" s="150"/>
      <c r="P59" s="151"/>
      <c r="S59" s="47"/>
      <c r="T59" s="47"/>
      <c r="U59" s="1"/>
    </row>
    <row r="60" spans="1:21" ht="12.75" hidden="1" customHeight="1">
      <c r="A60" s="132" t="s">
        <v>20</v>
      </c>
      <c r="B60" s="76">
        <v>13</v>
      </c>
      <c r="C60" s="63" t="s">
        <v>88</v>
      </c>
      <c r="D60" s="157">
        <v>50</v>
      </c>
      <c r="E60" s="63" t="s">
        <v>90</v>
      </c>
      <c r="F60" s="81" t="s">
        <v>30</v>
      </c>
      <c r="G60" s="64">
        <v>39620</v>
      </c>
      <c r="H60" s="65"/>
      <c r="I60" s="87"/>
      <c r="J60" s="66"/>
      <c r="K60" s="66"/>
      <c r="L60" s="70"/>
      <c r="M60" s="71"/>
      <c r="N60" s="69" t="s">
        <v>20</v>
      </c>
      <c r="O60" s="115">
        <f>SUM(J59:J62)</f>
        <v>0</v>
      </c>
      <c r="P60" s="152"/>
      <c r="S60" s="47"/>
      <c r="T60" s="47"/>
      <c r="U60" s="1"/>
    </row>
    <row r="61" spans="1:21" ht="12.75" hidden="1" customHeight="1">
      <c r="A61" s="132" t="s">
        <v>20</v>
      </c>
      <c r="B61" s="76">
        <v>13</v>
      </c>
      <c r="C61" s="63" t="s">
        <v>88</v>
      </c>
      <c r="D61" s="157">
        <v>51</v>
      </c>
      <c r="E61" s="63" t="s">
        <v>91</v>
      </c>
      <c r="F61" s="81" t="s">
        <v>28</v>
      </c>
      <c r="G61" s="64">
        <v>39701</v>
      </c>
      <c r="H61" s="65"/>
      <c r="I61" s="87"/>
      <c r="J61" s="66"/>
      <c r="K61" s="66"/>
      <c r="L61" s="70"/>
      <c r="M61" s="72"/>
      <c r="N61" s="69" t="s">
        <v>20</v>
      </c>
      <c r="O61" s="153"/>
      <c r="P61" s="154"/>
      <c r="S61" s="47"/>
      <c r="T61" s="47"/>
      <c r="U61" s="1"/>
    </row>
    <row r="62" spans="1:21" ht="12.75" hidden="1" customHeight="1">
      <c r="A62" s="132" t="s">
        <v>20</v>
      </c>
      <c r="B62" s="76">
        <v>13</v>
      </c>
      <c r="C62" s="63" t="s">
        <v>88</v>
      </c>
      <c r="D62" s="157">
        <v>52</v>
      </c>
      <c r="E62" s="63" t="s">
        <v>92</v>
      </c>
      <c r="F62" s="81" t="s">
        <v>30</v>
      </c>
      <c r="G62" s="64">
        <v>39527</v>
      </c>
      <c r="H62" s="65"/>
      <c r="I62" s="87"/>
      <c r="J62" s="66"/>
      <c r="K62" s="66"/>
      <c r="L62" s="73"/>
      <c r="M62" s="74"/>
      <c r="N62" s="69" t="s">
        <v>20</v>
      </c>
      <c r="O62" s="155"/>
      <c r="P62" s="156"/>
      <c r="S62" s="47"/>
      <c r="T62" s="47"/>
      <c r="U62" s="1"/>
    </row>
    <row r="63" spans="1:21" ht="12.75" hidden="1" customHeight="1">
      <c r="A63" s="133" t="s">
        <v>20</v>
      </c>
      <c r="B63" s="75">
        <v>14</v>
      </c>
      <c r="C63" s="34" t="s">
        <v>93</v>
      </c>
      <c r="D63" s="158">
        <v>53</v>
      </c>
      <c r="E63" s="34" t="s">
        <v>94</v>
      </c>
      <c r="F63" s="55" t="s">
        <v>28</v>
      </c>
      <c r="G63" s="35">
        <v>39342</v>
      </c>
      <c r="H63" s="36"/>
      <c r="I63" s="88"/>
      <c r="J63" s="37"/>
      <c r="K63" s="37"/>
      <c r="L63" s="38"/>
      <c r="M63" s="39"/>
      <c r="N63" s="40" t="s">
        <v>20</v>
      </c>
      <c r="O63" s="138"/>
      <c r="P63" s="139"/>
      <c r="S63" s="47"/>
      <c r="T63" s="47"/>
      <c r="U63" s="1"/>
    </row>
    <row r="64" spans="1:21" ht="12.75" hidden="1" customHeight="1">
      <c r="A64" s="133" t="s">
        <v>20</v>
      </c>
      <c r="B64" s="75">
        <v>14</v>
      </c>
      <c r="C64" s="34" t="s">
        <v>93</v>
      </c>
      <c r="D64" s="158">
        <v>54</v>
      </c>
      <c r="E64" s="34" t="s">
        <v>95</v>
      </c>
      <c r="F64" s="55" t="s">
        <v>30</v>
      </c>
      <c r="G64" s="35">
        <v>39482</v>
      </c>
      <c r="H64" s="36"/>
      <c r="I64" s="88"/>
      <c r="J64" s="37"/>
      <c r="K64" s="37"/>
      <c r="L64" s="44"/>
      <c r="M64" s="45"/>
      <c r="N64" s="40" t="s">
        <v>20</v>
      </c>
      <c r="O64" s="140">
        <f>SUM(J63:J66)</f>
        <v>0</v>
      </c>
      <c r="P64" s="141"/>
      <c r="S64" s="47"/>
      <c r="T64" s="47"/>
      <c r="U64" s="1"/>
    </row>
    <row r="65" spans="1:21" ht="12.75" hidden="1" customHeight="1">
      <c r="A65" s="133" t="s">
        <v>20</v>
      </c>
      <c r="B65" s="75">
        <v>14</v>
      </c>
      <c r="C65" s="34" t="s">
        <v>93</v>
      </c>
      <c r="D65" s="158">
        <v>55</v>
      </c>
      <c r="E65" s="34" t="s">
        <v>96</v>
      </c>
      <c r="F65" s="55" t="s">
        <v>28</v>
      </c>
      <c r="G65" s="35">
        <v>39453</v>
      </c>
      <c r="H65" s="36"/>
      <c r="I65" s="88"/>
      <c r="J65" s="37"/>
      <c r="K65" s="37"/>
      <c r="L65" s="44"/>
      <c r="M65" s="48"/>
      <c r="N65" s="40" t="s">
        <v>20</v>
      </c>
      <c r="O65" s="142"/>
      <c r="P65" s="143"/>
      <c r="S65" s="47"/>
      <c r="T65" s="47"/>
      <c r="U65" s="1"/>
    </row>
    <row r="66" spans="1:21" ht="12.75" hidden="1" customHeight="1">
      <c r="A66" s="133" t="s">
        <v>20</v>
      </c>
      <c r="B66" s="75">
        <v>14</v>
      </c>
      <c r="C66" s="34" t="s">
        <v>93</v>
      </c>
      <c r="D66" s="158">
        <v>56</v>
      </c>
      <c r="E66" s="34" t="s">
        <v>97</v>
      </c>
      <c r="F66" s="55" t="s">
        <v>30</v>
      </c>
      <c r="G66" s="35">
        <v>39255</v>
      </c>
      <c r="H66" s="36"/>
      <c r="I66" s="88"/>
      <c r="J66" s="37"/>
      <c r="K66" s="37"/>
      <c r="L66" s="50"/>
      <c r="M66" s="51"/>
      <c r="N66" s="40" t="s">
        <v>20</v>
      </c>
      <c r="O66" s="144"/>
      <c r="P66" s="145"/>
      <c r="S66" s="47"/>
      <c r="T66" s="47"/>
      <c r="U66" s="1"/>
    </row>
    <row r="67" spans="1:21" ht="12.75" hidden="1" customHeight="1">
      <c r="A67" s="132" t="s">
        <v>20</v>
      </c>
      <c r="B67" s="76">
        <v>15</v>
      </c>
      <c r="C67" s="63" t="s">
        <v>98</v>
      </c>
      <c r="D67" s="157">
        <v>57</v>
      </c>
      <c r="E67" s="63" t="s">
        <v>99</v>
      </c>
      <c r="F67" s="81" t="s">
        <v>28</v>
      </c>
      <c r="G67" s="64">
        <v>39349</v>
      </c>
      <c r="H67" s="65"/>
      <c r="I67" s="87"/>
      <c r="J67" s="66"/>
      <c r="K67" s="66"/>
      <c r="L67" s="67"/>
      <c r="M67" s="68"/>
      <c r="N67" s="69" t="s">
        <v>20</v>
      </c>
      <c r="O67" s="150"/>
      <c r="P67" s="151"/>
      <c r="S67" s="47"/>
      <c r="T67" s="47"/>
      <c r="U67" s="1"/>
    </row>
    <row r="68" spans="1:21" ht="12.75" hidden="1" customHeight="1">
      <c r="A68" s="132" t="s">
        <v>20</v>
      </c>
      <c r="B68" s="76">
        <v>15</v>
      </c>
      <c r="C68" s="63" t="s">
        <v>98</v>
      </c>
      <c r="D68" s="157">
        <v>58</v>
      </c>
      <c r="E68" s="63" t="s">
        <v>100</v>
      </c>
      <c r="F68" s="81" t="s">
        <v>30</v>
      </c>
      <c r="G68" s="64">
        <v>39369</v>
      </c>
      <c r="H68" s="65"/>
      <c r="I68" s="87"/>
      <c r="J68" s="66"/>
      <c r="K68" s="66"/>
      <c r="L68" s="70"/>
      <c r="M68" s="71"/>
      <c r="N68" s="69" t="s">
        <v>20</v>
      </c>
      <c r="O68" s="115">
        <f>SUM(J67:J70)</f>
        <v>0</v>
      </c>
      <c r="P68" s="152"/>
      <c r="S68" s="47"/>
      <c r="T68" s="47"/>
      <c r="U68" s="1"/>
    </row>
    <row r="69" spans="1:21" ht="12.75" hidden="1" customHeight="1">
      <c r="A69" s="132" t="s">
        <v>20</v>
      </c>
      <c r="B69" s="76">
        <v>15</v>
      </c>
      <c r="C69" s="63" t="s">
        <v>98</v>
      </c>
      <c r="D69" s="157">
        <v>59</v>
      </c>
      <c r="E69" s="63" t="s">
        <v>101</v>
      </c>
      <c r="F69" s="81" t="s">
        <v>28</v>
      </c>
      <c r="G69" s="64">
        <v>39214</v>
      </c>
      <c r="H69" s="65"/>
      <c r="I69" s="87"/>
      <c r="J69" s="66"/>
      <c r="K69" s="66"/>
      <c r="L69" s="70"/>
      <c r="M69" s="72"/>
      <c r="N69" s="69" t="s">
        <v>20</v>
      </c>
      <c r="O69" s="153"/>
      <c r="P69" s="154"/>
      <c r="S69" s="47"/>
      <c r="T69" s="47"/>
      <c r="U69" s="1"/>
    </row>
    <row r="70" spans="1:21" ht="12.75" hidden="1" customHeight="1">
      <c r="A70" s="132" t="s">
        <v>20</v>
      </c>
      <c r="B70" s="76">
        <v>15</v>
      </c>
      <c r="C70" s="63" t="s">
        <v>98</v>
      </c>
      <c r="D70" s="157">
        <v>60</v>
      </c>
      <c r="E70" s="63" t="s">
        <v>102</v>
      </c>
      <c r="F70" s="81" t="s">
        <v>30</v>
      </c>
      <c r="G70" s="64">
        <v>39292</v>
      </c>
      <c r="H70" s="65"/>
      <c r="I70" s="87"/>
      <c r="J70" s="66"/>
      <c r="K70" s="66"/>
      <c r="L70" s="73"/>
      <c r="M70" s="74"/>
      <c r="N70" s="69" t="s">
        <v>20</v>
      </c>
      <c r="O70" s="155"/>
      <c r="P70" s="156"/>
      <c r="S70" s="47"/>
      <c r="T70" s="47"/>
      <c r="U70" s="1"/>
    </row>
    <row r="71" spans="1:21" ht="12.75" hidden="1" customHeight="1">
      <c r="A71" s="133" t="s">
        <v>20</v>
      </c>
      <c r="B71" s="75">
        <v>16</v>
      </c>
      <c r="C71" s="34" t="s">
        <v>103</v>
      </c>
      <c r="D71" s="158">
        <v>61</v>
      </c>
      <c r="E71" s="34" t="s">
        <v>104</v>
      </c>
      <c r="F71" s="55" t="s">
        <v>28</v>
      </c>
      <c r="G71" s="35">
        <v>39364</v>
      </c>
      <c r="H71" s="36"/>
      <c r="I71" s="88"/>
      <c r="J71" s="37"/>
      <c r="K71" s="37"/>
      <c r="L71" s="38"/>
      <c r="M71" s="39"/>
      <c r="N71" s="40" t="s">
        <v>20</v>
      </c>
      <c r="O71" s="138"/>
      <c r="P71" s="139"/>
      <c r="S71" s="47"/>
      <c r="T71" s="47"/>
      <c r="U71" s="1"/>
    </row>
    <row r="72" spans="1:21" ht="12.75" hidden="1" customHeight="1">
      <c r="A72" s="133" t="s">
        <v>20</v>
      </c>
      <c r="B72" s="75">
        <v>16</v>
      </c>
      <c r="C72" s="34" t="s">
        <v>103</v>
      </c>
      <c r="D72" s="158">
        <v>62</v>
      </c>
      <c r="E72" s="34" t="s">
        <v>105</v>
      </c>
      <c r="F72" s="55" t="s">
        <v>30</v>
      </c>
      <c r="G72" s="35">
        <v>39316</v>
      </c>
      <c r="H72" s="36"/>
      <c r="I72" s="88"/>
      <c r="J72" s="37"/>
      <c r="K72" s="37"/>
      <c r="L72" s="44"/>
      <c r="M72" s="45"/>
      <c r="N72" s="40" t="s">
        <v>20</v>
      </c>
      <c r="O72" s="140">
        <f>SUM(J71:J74)</f>
        <v>0</v>
      </c>
      <c r="P72" s="141"/>
      <c r="S72" s="47"/>
      <c r="T72" s="47"/>
      <c r="U72" s="1"/>
    </row>
    <row r="73" spans="1:21" ht="12.75" hidden="1" customHeight="1">
      <c r="A73" s="133" t="s">
        <v>20</v>
      </c>
      <c r="B73" s="75">
        <v>16</v>
      </c>
      <c r="C73" s="34" t="s">
        <v>103</v>
      </c>
      <c r="D73" s="158">
        <v>63</v>
      </c>
      <c r="E73" s="34" t="s">
        <v>106</v>
      </c>
      <c r="F73" s="55" t="s">
        <v>28</v>
      </c>
      <c r="G73" s="35">
        <v>39223</v>
      </c>
      <c r="H73" s="36"/>
      <c r="I73" s="88"/>
      <c r="J73" s="37"/>
      <c r="K73" s="37"/>
      <c r="L73" s="44"/>
      <c r="M73" s="48"/>
      <c r="N73" s="40" t="s">
        <v>20</v>
      </c>
      <c r="O73" s="142"/>
      <c r="P73" s="143"/>
      <c r="S73" s="47"/>
      <c r="T73" s="47"/>
      <c r="U73" s="1"/>
    </row>
    <row r="74" spans="1:21" ht="12.75" hidden="1" customHeight="1">
      <c r="A74" s="133" t="s">
        <v>20</v>
      </c>
      <c r="B74" s="75">
        <v>16</v>
      </c>
      <c r="C74" s="34" t="s">
        <v>103</v>
      </c>
      <c r="D74" s="158">
        <v>64</v>
      </c>
      <c r="E74" s="34" t="s">
        <v>107</v>
      </c>
      <c r="F74" s="55" t="s">
        <v>30</v>
      </c>
      <c r="G74" s="35">
        <v>39450</v>
      </c>
      <c r="H74" s="36"/>
      <c r="I74" s="88"/>
      <c r="J74" s="37"/>
      <c r="K74" s="37"/>
      <c r="L74" s="50"/>
      <c r="M74" s="51"/>
      <c r="N74" s="40" t="s">
        <v>20</v>
      </c>
      <c r="O74" s="144"/>
      <c r="P74" s="145"/>
      <c r="S74" s="47"/>
      <c r="T74" s="47"/>
      <c r="U74" s="1"/>
    </row>
    <row r="75" spans="1:21" ht="12.75" hidden="1" customHeight="1">
      <c r="A75" s="132" t="s">
        <v>20</v>
      </c>
      <c r="B75" s="76">
        <v>17</v>
      </c>
      <c r="C75" s="63" t="s">
        <v>108</v>
      </c>
      <c r="D75" s="157">
        <v>65</v>
      </c>
      <c r="E75" s="63" t="s">
        <v>109</v>
      </c>
      <c r="F75" s="81" t="s">
        <v>28</v>
      </c>
      <c r="G75" s="64">
        <v>39506</v>
      </c>
      <c r="H75" s="65"/>
      <c r="I75" s="87"/>
      <c r="J75" s="66"/>
      <c r="K75" s="66"/>
      <c r="L75" s="67"/>
      <c r="M75" s="68"/>
      <c r="N75" s="69" t="s">
        <v>20</v>
      </c>
      <c r="O75" s="150"/>
      <c r="P75" s="151"/>
      <c r="S75" s="47"/>
      <c r="T75" s="47"/>
      <c r="U75" s="1"/>
    </row>
    <row r="76" spans="1:21" ht="12.75" hidden="1" customHeight="1">
      <c r="A76" s="132" t="s">
        <v>20</v>
      </c>
      <c r="B76" s="76">
        <v>17</v>
      </c>
      <c r="C76" s="63" t="s">
        <v>108</v>
      </c>
      <c r="D76" s="157">
        <v>66</v>
      </c>
      <c r="E76" s="63" t="s">
        <v>110</v>
      </c>
      <c r="F76" s="81" t="s">
        <v>30</v>
      </c>
      <c r="G76" s="64">
        <v>39550</v>
      </c>
      <c r="H76" s="65"/>
      <c r="I76" s="87"/>
      <c r="J76" s="66"/>
      <c r="K76" s="66"/>
      <c r="L76" s="70"/>
      <c r="M76" s="71"/>
      <c r="N76" s="69" t="s">
        <v>20</v>
      </c>
      <c r="O76" s="115">
        <f>SUM(J75:J78)</f>
        <v>0</v>
      </c>
      <c r="P76" s="152"/>
      <c r="S76" s="47"/>
      <c r="T76" s="47"/>
      <c r="U76" s="1"/>
    </row>
    <row r="77" spans="1:21" ht="12.75" hidden="1" customHeight="1">
      <c r="A77" s="132" t="s">
        <v>20</v>
      </c>
      <c r="B77" s="76">
        <v>17</v>
      </c>
      <c r="C77" s="63" t="s">
        <v>108</v>
      </c>
      <c r="D77" s="157">
        <v>67</v>
      </c>
      <c r="E77" s="63" t="s">
        <v>111</v>
      </c>
      <c r="F77" s="81" t="s">
        <v>28</v>
      </c>
      <c r="G77" s="64">
        <v>39607</v>
      </c>
      <c r="H77" s="65"/>
      <c r="I77" s="87"/>
      <c r="J77" s="66"/>
      <c r="K77" s="66"/>
      <c r="L77" s="70"/>
      <c r="M77" s="72"/>
      <c r="N77" s="69" t="s">
        <v>20</v>
      </c>
      <c r="O77" s="153"/>
      <c r="P77" s="154"/>
      <c r="S77" s="47"/>
      <c r="T77" s="47"/>
      <c r="U77" s="1"/>
    </row>
    <row r="78" spans="1:21" ht="12.75" hidden="1" customHeight="1">
      <c r="A78" s="132" t="s">
        <v>20</v>
      </c>
      <c r="B78" s="76">
        <v>17</v>
      </c>
      <c r="C78" s="63" t="s">
        <v>108</v>
      </c>
      <c r="D78" s="157">
        <v>68</v>
      </c>
      <c r="E78" s="63" t="s">
        <v>112</v>
      </c>
      <c r="F78" s="81" t="s">
        <v>30</v>
      </c>
      <c r="G78" s="64">
        <v>39722</v>
      </c>
      <c r="H78" s="65"/>
      <c r="I78" s="87"/>
      <c r="J78" s="66"/>
      <c r="K78" s="66"/>
      <c r="L78" s="73"/>
      <c r="M78" s="74"/>
      <c r="N78" s="69" t="s">
        <v>20</v>
      </c>
      <c r="O78" s="155"/>
      <c r="P78" s="156"/>
      <c r="S78" s="47"/>
      <c r="T78" s="47"/>
      <c r="U78" s="1"/>
    </row>
    <row r="79" spans="1:21" ht="12.75" hidden="1" customHeight="1">
      <c r="A79" s="133" t="s">
        <v>20</v>
      </c>
      <c r="B79" s="75">
        <v>18</v>
      </c>
      <c r="C79" s="34" t="s">
        <v>113</v>
      </c>
      <c r="D79" s="158">
        <v>69</v>
      </c>
      <c r="E79" s="34" t="s">
        <v>114</v>
      </c>
      <c r="F79" s="55" t="s">
        <v>28</v>
      </c>
      <c r="G79" s="35">
        <v>39680</v>
      </c>
      <c r="H79" s="36"/>
      <c r="I79" s="88"/>
      <c r="J79" s="37"/>
      <c r="K79" s="37"/>
      <c r="L79" s="38"/>
      <c r="M79" s="39"/>
      <c r="N79" s="40" t="s">
        <v>20</v>
      </c>
      <c r="O79" s="138"/>
      <c r="P79" s="139"/>
      <c r="S79" s="47"/>
      <c r="T79" s="47"/>
      <c r="U79" s="1"/>
    </row>
    <row r="80" spans="1:21" ht="12.75" hidden="1" customHeight="1">
      <c r="A80" s="133" t="s">
        <v>20</v>
      </c>
      <c r="B80" s="75">
        <v>18</v>
      </c>
      <c r="C80" s="34" t="s">
        <v>113</v>
      </c>
      <c r="D80" s="158">
        <v>70</v>
      </c>
      <c r="E80" s="34" t="s">
        <v>115</v>
      </c>
      <c r="F80" s="55" t="s">
        <v>30</v>
      </c>
      <c r="G80" s="35">
        <v>39386</v>
      </c>
      <c r="H80" s="36"/>
      <c r="I80" s="88"/>
      <c r="J80" s="37"/>
      <c r="K80" s="37"/>
      <c r="L80" s="44"/>
      <c r="M80" s="45"/>
      <c r="N80" s="40" t="s">
        <v>20</v>
      </c>
      <c r="O80" s="140">
        <f>SUM(J79:J82)</f>
        <v>0</v>
      </c>
      <c r="P80" s="141"/>
      <c r="S80" s="47"/>
      <c r="T80" s="47"/>
      <c r="U80" s="1"/>
    </row>
    <row r="81" spans="1:21" ht="12.75" hidden="1" customHeight="1">
      <c r="A81" s="133" t="s">
        <v>20</v>
      </c>
      <c r="B81" s="75">
        <v>18</v>
      </c>
      <c r="C81" s="34" t="s">
        <v>113</v>
      </c>
      <c r="D81" s="158">
        <v>71</v>
      </c>
      <c r="E81" s="34" t="s">
        <v>116</v>
      </c>
      <c r="F81" s="55" t="s">
        <v>28</v>
      </c>
      <c r="G81" s="35">
        <v>39573</v>
      </c>
      <c r="H81" s="36"/>
      <c r="I81" s="88"/>
      <c r="J81" s="37"/>
      <c r="K81" s="37"/>
      <c r="L81" s="44"/>
      <c r="M81" s="48"/>
      <c r="N81" s="40" t="s">
        <v>20</v>
      </c>
      <c r="O81" s="142"/>
      <c r="P81" s="143"/>
      <c r="S81" s="47"/>
      <c r="T81" s="47"/>
      <c r="U81" s="1"/>
    </row>
    <row r="82" spans="1:21" ht="12.75" hidden="1" customHeight="1">
      <c r="A82" s="133" t="s">
        <v>20</v>
      </c>
      <c r="B82" s="75">
        <v>18</v>
      </c>
      <c r="C82" s="34" t="s">
        <v>113</v>
      </c>
      <c r="D82" s="158">
        <v>72</v>
      </c>
      <c r="E82" s="34" t="s">
        <v>117</v>
      </c>
      <c r="F82" s="55" t="s">
        <v>30</v>
      </c>
      <c r="G82" s="35">
        <v>39833</v>
      </c>
      <c r="H82" s="36"/>
      <c r="I82" s="88"/>
      <c r="J82" s="37"/>
      <c r="K82" s="37"/>
      <c r="L82" s="50"/>
      <c r="M82" s="51"/>
      <c r="N82" s="40" t="s">
        <v>20</v>
      </c>
      <c r="O82" s="144"/>
      <c r="P82" s="145"/>
      <c r="S82" s="47"/>
      <c r="T82" s="47"/>
      <c r="U82" s="1"/>
    </row>
    <row r="83" spans="1:21" ht="12.75" hidden="1" customHeight="1">
      <c r="A83" s="132" t="s">
        <v>20</v>
      </c>
      <c r="B83" s="76">
        <v>19</v>
      </c>
      <c r="C83" s="63" t="s">
        <v>118</v>
      </c>
      <c r="D83" s="157">
        <v>73</v>
      </c>
      <c r="E83" s="63" t="s">
        <v>119</v>
      </c>
      <c r="F83" s="81" t="s">
        <v>28</v>
      </c>
      <c r="G83" s="64">
        <v>39572</v>
      </c>
      <c r="H83" s="65"/>
      <c r="I83" s="87"/>
      <c r="J83" s="66"/>
      <c r="K83" s="66"/>
      <c r="L83" s="67"/>
      <c r="M83" s="68"/>
      <c r="N83" s="69" t="s">
        <v>20</v>
      </c>
      <c r="O83" s="150"/>
      <c r="P83" s="151"/>
      <c r="S83" s="47"/>
      <c r="T83" s="47"/>
      <c r="U83" s="1"/>
    </row>
    <row r="84" spans="1:21" ht="12.75" hidden="1" customHeight="1">
      <c r="A84" s="132" t="s">
        <v>20</v>
      </c>
      <c r="B84" s="76">
        <v>19</v>
      </c>
      <c r="C84" s="63" t="s">
        <v>118</v>
      </c>
      <c r="D84" s="157">
        <v>74</v>
      </c>
      <c r="E84" s="63" t="s">
        <v>120</v>
      </c>
      <c r="F84" s="81" t="s">
        <v>30</v>
      </c>
      <c r="G84" s="64">
        <v>39479</v>
      </c>
      <c r="H84" s="65"/>
      <c r="I84" s="87"/>
      <c r="J84" s="66"/>
      <c r="K84" s="66"/>
      <c r="L84" s="70"/>
      <c r="M84" s="71"/>
      <c r="N84" s="69" t="s">
        <v>20</v>
      </c>
      <c r="O84" s="115">
        <f>SUM(J83:J86)</f>
        <v>0</v>
      </c>
      <c r="P84" s="152"/>
      <c r="S84" s="47"/>
      <c r="T84" s="47"/>
      <c r="U84" s="1"/>
    </row>
    <row r="85" spans="1:21" ht="12.75" hidden="1" customHeight="1">
      <c r="A85" s="132" t="s">
        <v>20</v>
      </c>
      <c r="B85" s="76">
        <v>19</v>
      </c>
      <c r="C85" s="63" t="s">
        <v>118</v>
      </c>
      <c r="D85" s="157">
        <v>75</v>
      </c>
      <c r="E85" s="63" t="s">
        <v>121</v>
      </c>
      <c r="F85" s="81" t="s">
        <v>28</v>
      </c>
      <c r="G85" s="64">
        <v>39650</v>
      </c>
      <c r="H85" s="65"/>
      <c r="I85" s="87"/>
      <c r="J85" s="66"/>
      <c r="K85" s="66"/>
      <c r="L85" s="70"/>
      <c r="M85" s="72"/>
      <c r="N85" s="69" t="s">
        <v>20</v>
      </c>
      <c r="O85" s="153"/>
      <c r="P85" s="154"/>
      <c r="S85" s="47"/>
      <c r="T85" s="47"/>
      <c r="U85" s="1"/>
    </row>
    <row r="86" spans="1:21" ht="12.75" hidden="1" customHeight="1">
      <c r="A86" s="132" t="s">
        <v>20</v>
      </c>
      <c r="B86" s="76">
        <v>19</v>
      </c>
      <c r="C86" s="63" t="s">
        <v>118</v>
      </c>
      <c r="D86" s="157">
        <v>76</v>
      </c>
      <c r="E86" s="63" t="s">
        <v>122</v>
      </c>
      <c r="F86" s="81" t="s">
        <v>30</v>
      </c>
      <c r="G86" s="64">
        <v>39615</v>
      </c>
      <c r="H86" s="65"/>
      <c r="I86" s="87"/>
      <c r="J86" s="66"/>
      <c r="K86" s="66"/>
      <c r="L86" s="73"/>
      <c r="M86" s="74"/>
      <c r="N86" s="69" t="s">
        <v>20</v>
      </c>
      <c r="O86" s="155"/>
      <c r="P86" s="156"/>
      <c r="S86" s="47"/>
      <c r="T86" s="47"/>
      <c r="U86" s="1"/>
    </row>
    <row r="87" spans="1:21" ht="12.75" hidden="1" customHeight="1">
      <c r="A87" s="133" t="s">
        <v>20</v>
      </c>
      <c r="B87" s="75">
        <v>20</v>
      </c>
      <c r="C87" s="34" t="s">
        <v>123</v>
      </c>
      <c r="D87" s="158">
        <v>77</v>
      </c>
      <c r="E87" s="34" t="s">
        <v>124</v>
      </c>
      <c r="F87" s="55" t="s">
        <v>28</v>
      </c>
      <c r="G87" s="35">
        <v>39251</v>
      </c>
      <c r="H87" s="36"/>
      <c r="I87" s="88"/>
      <c r="J87" s="37"/>
      <c r="K87" s="37"/>
      <c r="L87" s="38"/>
      <c r="M87" s="39"/>
      <c r="N87" s="40" t="s">
        <v>20</v>
      </c>
      <c r="O87" s="138"/>
      <c r="P87" s="139"/>
      <c r="S87" s="47"/>
      <c r="T87" s="47"/>
      <c r="U87" s="1"/>
    </row>
    <row r="88" spans="1:21" ht="12.75" hidden="1" customHeight="1">
      <c r="A88" s="133" t="s">
        <v>20</v>
      </c>
      <c r="B88" s="75">
        <v>20</v>
      </c>
      <c r="C88" s="34" t="s">
        <v>123</v>
      </c>
      <c r="D88" s="158">
        <v>78</v>
      </c>
      <c r="E88" s="34" t="s">
        <v>125</v>
      </c>
      <c r="F88" s="55" t="s">
        <v>30</v>
      </c>
      <c r="G88" s="35">
        <v>39357</v>
      </c>
      <c r="H88" s="36"/>
      <c r="I88" s="88"/>
      <c r="J88" s="37"/>
      <c r="K88" s="37"/>
      <c r="L88" s="44"/>
      <c r="M88" s="45"/>
      <c r="N88" s="40" t="s">
        <v>20</v>
      </c>
      <c r="O88" s="140">
        <f>SUM(J87:J90)</f>
        <v>0</v>
      </c>
      <c r="P88" s="141"/>
      <c r="S88" s="47"/>
      <c r="T88" s="47"/>
      <c r="U88" s="1"/>
    </row>
    <row r="89" spans="1:21" ht="12.75" hidden="1" customHeight="1">
      <c r="A89" s="133" t="s">
        <v>20</v>
      </c>
      <c r="B89" s="75">
        <v>20</v>
      </c>
      <c r="C89" s="34" t="s">
        <v>123</v>
      </c>
      <c r="D89" s="158">
        <v>79</v>
      </c>
      <c r="E89" s="34" t="s">
        <v>126</v>
      </c>
      <c r="F89" s="55" t="s">
        <v>28</v>
      </c>
      <c r="G89" s="35">
        <v>39429</v>
      </c>
      <c r="H89" s="36"/>
      <c r="I89" s="88"/>
      <c r="J89" s="37"/>
      <c r="K89" s="37"/>
      <c r="L89" s="44"/>
      <c r="M89" s="48"/>
      <c r="N89" s="40" t="s">
        <v>20</v>
      </c>
      <c r="O89" s="142"/>
      <c r="P89" s="143"/>
      <c r="S89" s="47"/>
      <c r="T89" s="47"/>
      <c r="U89" s="1"/>
    </row>
    <row r="90" spans="1:21" ht="12.75" hidden="1" customHeight="1">
      <c r="A90" s="133" t="s">
        <v>20</v>
      </c>
      <c r="B90" s="75">
        <v>20</v>
      </c>
      <c r="C90" s="34" t="s">
        <v>123</v>
      </c>
      <c r="D90" s="158">
        <v>80</v>
      </c>
      <c r="E90" s="34" t="s">
        <v>127</v>
      </c>
      <c r="F90" s="55" t="s">
        <v>30</v>
      </c>
      <c r="G90" s="35">
        <v>39422</v>
      </c>
      <c r="H90" s="36"/>
      <c r="I90" s="88"/>
      <c r="J90" s="37"/>
      <c r="K90" s="37"/>
      <c r="L90" s="50"/>
      <c r="M90" s="51"/>
      <c r="N90" s="40" t="s">
        <v>20</v>
      </c>
      <c r="O90" s="144"/>
      <c r="P90" s="145"/>
      <c r="S90" s="47"/>
      <c r="T90" s="47"/>
      <c r="U90" s="1"/>
    </row>
    <row r="91" spans="1:21" ht="12.75" customHeight="1">
      <c r="A91" s="134" t="s">
        <v>21</v>
      </c>
      <c r="B91" s="76">
        <v>21</v>
      </c>
      <c r="C91" s="63" t="s">
        <v>128</v>
      </c>
      <c r="D91" s="157">
        <v>81</v>
      </c>
      <c r="E91" s="63" t="s">
        <v>129</v>
      </c>
      <c r="F91" s="81" t="s">
        <v>28</v>
      </c>
      <c r="G91" s="64">
        <v>39887</v>
      </c>
      <c r="H91" s="65"/>
      <c r="I91" s="186">
        <v>7.4687500000000003E-4</v>
      </c>
      <c r="J91" s="185">
        <v>8</v>
      </c>
      <c r="K91" s="66"/>
      <c r="L91" s="67"/>
      <c r="M91" s="68"/>
      <c r="N91" s="69" t="s">
        <v>21</v>
      </c>
      <c r="O91" s="150"/>
      <c r="P91" s="151"/>
      <c r="S91" s="47"/>
      <c r="T91" s="47"/>
      <c r="U91" s="1"/>
    </row>
    <row r="92" spans="1:21" ht="12.75" customHeight="1">
      <c r="A92" s="134" t="s">
        <v>21</v>
      </c>
      <c r="B92" s="76">
        <v>21</v>
      </c>
      <c r="C92" s="63" t="s">
        <v>128</v>
      </c>
      <c r="D92" s="157">
        <v>82</v>
      </c>
      <c r="E92" s="63" t="s">
        <v>130</v>
      </c>
      <c r="F92" s="81" t="s">
        <v>30</v>
      </c>
      <c r="G92" s="64">
        <v>39546</v>
      </c>
      <c r="H92" s="65"/>
      <c r="I92" s="186">
        <v>6.5474537037037031E-4</v>
      </c>
      <c r="J92" s="185">
        <v>22</v>
      </c>
      <c r="K92" s="66"/>
      <c r="L92" s="70"/>
      <c r="M92" s="71"/>
      <c r="N92" s="69" t="s">
        <v>21</v>
      </c>
      <c r="O92" s="115">
        <f>SUM(J91:J94)</f>
        <v>65</v>
      </c>
      <c r="P92" s="152"/>
      <c r="S92" s="47"/>
      <c r="T92" s="47"/>
      <c r="U92" s="1"/>
    </row>
    <row r="93" spans="1:21" ht="12.75" customHeight="1">
      <c r="A93" s="134" t="s">
        <v>21</v>
      </c>
      <c r="B93" s="76">
        <v>21</v>
      </c>
      <c r="C93" s="63" t="s">
        <v>128</v>
      </c>
      <c r="D93" s="157">
        <v>83</v>
      </c>
      <c r="E93" s="63" t="s">
        <v>131</v>
      </c>
      <c r="F93" s="81" t="s">
        <v>28</v>
      </c>
      <c r="G93" s="64">
        <v>39879</v>
      </c>
      <c r="H93" s="65"/>
      <c r="I93" s="186">
        <v>5.3749999999999989E-4</v>
      </c>
      <c r="J93" s="185">
        <v>17</v>
      </c>
      <c r="K93" s="66"/>
      <c r="L93" s="70"/>
      <c r="M93" s="72"/>
      <c r="N93" s="69" t="s">
        <v>21</v>
      </c>
      <c r="O93" s="153"/>
      <c r="P93" s="154"/>
      <c r="S93" s="47"/>
      <c r="T93" s="47"/>
      <c r="U93" s="1"/>
    </row>
    <row r="94" spans="1:21" ht="12.75" customHeight="1">
      <c r="A94" s="134" t="s">
        <v>21</v>
      </c>
      <c r="B94" s="76">
        <v>21</v>
      </c>
      <c r="C94" s="63" t="s">
        <v>128</v>
      </c>
      <c r="D94" s="157">
        <v>84</v>
      </c>
      <c r="E94" s="63" t="s">
        <v>132</v>
      </c>
      <c r="F94" s="81" t="s">
        <v>30</v>
      </c>
      <c r="G94" s="64">
        <v>39544</v>
      </c>
      <c r="H94" s="65"/>
      <c r="I94" s="186">
        <v>6.15162037037037E-4</v>
      </c>
      <c r="J94" s="185">
        <v>18</v>
      </c>
      <c r="K94" s="66"/>
      <c r="L94" s="73"/>
      <c r="M94" s="74"/>
      <c r="N94" s="69" t="s">
        <v>21</v>
      </c>
      <c r="O94" s="155"/>
      <c r="P94" s="156"/>
      <c r="S94" s="47"/>
      <c r="T94" s="47"/>
      <c r="U94" s="1"/>
    </row>
    <row r="95" spans="1:21" ht="12.75" customHeight="1">
      <c r="A95" s="135" t="s">
        <v>21</v>
      </c>
      <c r="B95" s="75">
        <v>22</v>
      </c>
      <c r="C95" s="34" t="s">
        <v>133</v>
      </c>
      <c r="D95" s="158">
        <v>85</v>
      </c>
      <c r="E95" s="34" t="s">
        <v>134</v>
      </c>
      <c r="F95" s="55" t="s">
        <v>28</v>
      </c>
      <c r="G95" s="35">
        <v>39352</v>
      </c>
      <c r="H95" s="36"/>
      <c r="I95" s="187">
        <v>1.0181712962962963E-3</v>
      </c>
      <c r="J95" s="176">
        <v>20</v>
      </c>
      <c r="K95" s="37"/>
      <c r="L95" s="38"/>
      <c r="M95" s="39"/>
      <c r="N95" s="40" t="s">
        <v>21</v>
      </c>
      <c r="O95" s="138"/>
      <c r="P95" s="139"/>
      <c r="Q95" s="60"/>
      <c r="R95" s="60"/>
      <c r="S95" s="47"/>
      <c r="T95" s="47"/>
      <c r="U95" s="47"/>
    </row>
    <row r="96" spans="1:21" ht="12.75" customHeight="1">
      <c r="A96" s="135" t="s">
        <v>21</v>
      </c>
      <c r="B96" s="75">
        <v>22</v>
      </c>
      <c r="C96" s="34" t="s">
        <v>133</v>
      </c>
      <c r="D96" s="158">
        <v>86</v>
      </c>
      <c r="E96" s="34" t="s">
        <v>135</v>
      </c>
      <c r="F96" s="55" t="s">
        <v>30</v>
      </c>
      <c r="G96" s="35">
        <v>39339</v>
      </c>
      <c r="H96" s="36"/>
      <c r="I96" s="187">
        <v>8.3263888888888895E-4</v>
      </c>
      <c r="J96" s="176">
        <v>20</v>
      </c>
      <c r="K96" s="37"/>
      <c r="L96" s="44"/>
      <c r="M96" s="45"/>
      <c r="N96" s="40" t="s">
        <v>21</v>
      </c>
      <c r="O96" s="140">
        <f>SUM(J95:J98)</f>
        <v>81</v>
      </c>
      <c r="P96" s="141"/>
      <c r="S96" s="47"/>
      <c r="T96" s="47"/>
      <c r="U96" s="1"/>
    </row>
    <row r="97" spans="1:21" ht="12.75" customHeight="1">
      <c r="A97" s="135" t="s">
        <v>21</v>
      </c>
      <c r="B97" s="75">
        <v>22</v>
      </c>
      <c r="C97" s="34" t="s">
        <v>133</v>
      </c>
      <c r="D97" s="158">
        <v>87</v>
      </c>
      <c r="E97" s="34" t="s">
        <v>136</v>
      </c>
      <c r="F97" s="55" t="s">
        <v>28</v>
      </c>
      <c r="G97" s="35">
        <v>39550</v>
      </c>
      <c r="H97" s="36"/>
      <c r="I97" s="187">
        <v>6.7337962962962968E-4</v>
      </c>
      <c r="J97" s="176">
        <v>20</v>
      </c>
      <c r="K97" s="37"/>
      <c r="L97" s="44"/>
      <c r="M97" s="48"/>
      <c r="N97" s="40" t="s">
        <v>21</v>
      </c>
      <c r="O97" s="142"/>
      <c r="P97" s="143"/>
      <c r="S97" s="47"/>
      <c r="T97" s="47"/>
      <c r="U97" s="1"/>
    </row>
    <row r="98" spans="1:21" ht="12.75" customHeight="1">
      <c r="A98" s="135" t="s">
        <v>21</v>
      </c>
      <c r="B98" s="75">
        <v>22</v>
      </c>
      <c r="C98" s="34" t="s">
        <v>133</v>
      </c>
      <c r="D98" s="158">
        <v>88</v>
      </c>
      <c r="E98" s="34" t="s">
        <v>137</v>
      </c>
      <c r="F98" s="55" t="s">
        <v>30</v>
      </c>
      <c r="G98" s="35">
        <v>39469</v>
      </c>
      <c r="H98" s="36"/>
      <c r="I98" s="187">
        <v>6.5289351851851847E-4</v>
      </c>
      <c r="J98" s="176">
        <v>21</v>
      </c>
      <c r="K98" s="37"/>
      <c r="L98" s="50"/>
      <c r="M98" s="51"/>
      <c r="N98" s="40" t="s">
        <v>21</v>
      </c>
      <c r="O98" s="144"/>
      <c r="P98" s="145"/>
      <c r="S98" s="47"/>
      <c r="T98" s="47"/>
      <c r="U98" s="1"/>
    </row>
    <row r="99" spans="1:21" ht="12.75" customHeight="1">
      <c r="A99" s="134" t="s">
        <v>21</v>
      </c>
      <c r="B99" s="76">
        <v>23</v>
      </c>
      <c r="C99" s="63" t="s">
        <v>138</v>
      </c>
      <c r="D99" s="157">
        <v>89</v>
      </c>
      <c r="E99" s="63" t="s">
        <v>139</v>
      </c>
      <c r="F99" s="81" t="s">
        <v>28</v>
      </c>
      <c r="G99" s="64">
        <v>39264</v>
      </c>
      <c r="H99" s="65"/>
      <c r="I99" s="186">
        <v>7.309027777777778E-4</v>
      </c>
      <c r="J99" s="185">
        <v>26</v>
      </c>
      <c r="K99" s="66"/>
      <c r="L99" s="67"/>
      <c r="M99" s="68"/>
      <c r="N99" s="69" t="s">
        <v>21</v>
      </c>
      <c r="O99" s="150"/>
      <c r="P99" s="151"/>
      <c r="S99" s="47"/>
      <c r="T99" s="47"/>
      <c r="U99" s="1"/>
    </row>
    <row r="100" spans="1:21" ht="12.75" customHeight="1">
      <c r="A100" s="134" t="s">
        <v>21</v>
      </c>
      <c r="B100" s="76">
        <v>23</v>
      </c>
      <c r="C100" s="63" t="s">
        <v>138</v>
      </c>
      <c r="D100" s="157">
        <v>90</v>
      </c>
      <c r="E100" s="63" t="s">
        <v>140</v>
      </c>
      <c r="F100" s="81" t="s">
        <v>30</v>
      </c>
      <c r="G100" s="64">
        <v>39187</v>
      </c>
      <c r="H100" s="65"/>
      <c r="I100" s="186">
        <v>6.1550925925925922E-4</v>
      </c>
      <c r="J100" s="185">
        <v>46</v>
      </c>
      <c r="K100" s="66"/>
      <c r="L100" s="70"/>
      <c r="M100" s="71"/>
      <c r="N100" s="69" t="s">
        <v>21</v>
      </c>
      <c r="O100" s="115">
        <f>SUM(J99:J102)</f>
        <v>122</v>
      </c>
      <c r="P100" s="152"/>
      <c r="S100" s="47"/>
      <c r="T100" s="47"/>
      <c r="U100" s="1"/>
    </row>
    <row r="101" spans="1:21" ht="12.75" customHeight="1">
      <c r="A101" s="134" t="s">
        <v>21</v>
      </c>
      <c r="B101" s="76">
        <v>23</v>
      </c>
      <c r="C101" s="63" t="s">
        <v>138</v>
      </c>
      <c r="D101" s="157">
        <v>91</v>
      </c>
      <c r="E101" s="63" t="s">
        <v>141</v>
      </c>
      <c r="F101" s="81" t="s">
        <v>28</v>
      </c>
      <c r="G101" s="64">
        <v>39359</v>
      </c>
      <c r="H101" s="65"/>
      <c r="I101" s="186">
        <v>5.5775462962962951E-4</v>
      </c>
      <c r="J101" s="185">
        <v>10</v>
      </c>
      <c r="K101" s="66"/>
      <c r="L101" s="70"/>
      <c r="M101" s="72"/>
      <c r="N101" s="69" t="s">
        <v>21</v>
      </c>
      <c r="O101" s="153"/>
      <c r="P101" s="154"/>
      <c r="S101" s="47"/>
      <c r="T101" s="47"/>
      <c r="U101" s="1"/>
    </row>
    <row r="102" spans="1:21" ht="12.75" customHeight="1">
      <c r="A102" s="134" t="s">
        <v>21</v>
      </c>
      <c r="B102" s="76">
        <v>23</v>
      </c>
      <c r="C102" s="63" t="s">
        <v>138</v>
      </c>
      <c r="D102" s="157">
        <v>92</v>
      </c>
      <c r="E102" s="63" t="s">
        <v>142</v>
      </c>
      <c r="F102" s="81" t="s">
        <v>30</v>
      </c>
      <c r="G102" s="64">
        <v>39193</v>
      </c>
      <c r="H102" s="65"/>
      <c r="I102" s="186">
        <v>7.0208333333333321E-4</v>
      </c>
      <c r="J102" s="185">
        <v>40</v>
      </c>
      <c r="K102" s="66"/>
      <c r="L102" s="73"/>
      <c r="M102" s="74"/>
      <c r="N102" s="69" t="s">
        <v>21</v>
      </c>
      <c r="O102" s="155"/>
      <c r="P102" s="156"/>
      <c r="S102" s="47"/>
      <c r="T102" s="47"/>
      <c r="U102" s="1"/>
    </row>
    <row r="103" spans="1:21" ht="12.75" customHeight="1">
      <c r="A103" s="135" t="s">
        <v>21</v>
      </c>
      <c r="B103" s="75">
        <v>24</v>
      </c>
      <c r="C103" s="34" t="s">
        <v>143</v>
      </c>
      <c r="D103" s="158">
        <v>93</v>
      </c>
      <c r="E103" s="34" t="s">
        <v>144</v>
      </c>
      <c r="F103" s="55" t="s">
        <v>28</v>
      </c>
      <c r="G103" s="35">
        <v>39406</v>
      </c>
      <c r="H103" s="36"/>
      <c r="I103" s="187">
        <v>6.9664351851851864E-4</v>
      </c>
      <c r="J103" s="176">
        <v>20</v>
      </c>
      <c r="K103" s="37"/>
      <c r="L103" s="38"/>
      <c r="M103" s="39"/>
      <c r="N103" s="40" t="s">
        <v>21</v>
      </c>
      <c r="O103" s="138"/>
      <c r="P103" s="139"/>
      <c r="S103" s="47"/>
      <c r="T103" s="47"/>
      <c r="U103" s="1"/>
    </row>
    <row r="104" spans="1:21" ht="12.75" customHeight="1">
      <c r="A104" s="135" t="s">
        <v>21</v>
      </c>
      <c r="B104" s="75">
        <v>24</v>
      </c>
      <c r="C104" s="34" t="s">
        <v>143</v>
      </c>
      <c r="D104" s="158">
        <v>94</v>
      </c>
      <c r="E104" s="34" t="s">
        <v>145</v>
      </c>
      <c r="F104" s="55" t="s">
        <v>30</v>
      </c>
      <c r="G104" s="35">
        <v>39321</v>
      </c>
      <c r="H104" s="36"/>
      <c r="I104" s="187">
        <v>7.8668981481481483E-4</v>
      </c>
      <c r="J104" s="176">
        <v>7</v>
      </c>
      <c r="K104" s="37"/>
      <c r="L104" s="44"/>
      <c r="M104" s="45"/>
      <c r="N104" s="40" t="s">
        <v>21</v>
      </c>
      <c r="O104" s="140">
        <f>SUM(J103:J106)</f>
        <v>62</v>
      </c>
      <c r="P104" s="141"/>
      <c r="S104" s="47"/>
      <c r="T104" s="47"/>
      <c r="U104" s="1"/>
    </row>
    <row r="105" spans="1:21" ht="12.75" customHeight="1">
      <c r="A105" s="135" t="s">
        <v>21</v>
      </c>
      <c r="B105" s="75">
        <v>24</v>
      </c>
      <c r="C105" s="34" t="s">
        <v>143</v>
      </c>
      <c r="D105" s="158">
        <v>95</v>
      </c>
      <c r="E105" s="34" t="s">
        <v>146</v>
      </c>
      <c r="F105" s="55" t="s">
        <v>28</v>
      </c>
      <c r="G105" s="35">
        <v>39418</v>
      </c>
      <c r="H105" s="36"/>
      <c r="I105" s="187">
        <v>6.8506944444444442E-4</v>
      </c>
      <c r="J105" s="176">
        <v>11</v>
      </c>
      <c r="K105" s="37"/>
      <c r="L105" s="44"/>
      <c r="M105" s="48"/>
      <c r="N105" s="40" t="s">
        <v>21</v>
      </c>
      <c r="O105" s="142"/>
      <c r="P105" s="143"/>
      <c r="S105" s="47"/>
      <c r="T105" s="47"/>
      <c r="U105" s="1"/>
    </row>
    <row r="106" spans="1:21" ht="12.75" customHeight="1">
      <c r="A106" s="135" t="s">
        <v>21</v>
      </c>
      <c r="B106" s="75">
        <v>24</v>
      </c>
      <c r="C106" s="34" t="s">
        <v>143</v>
      </c>
      <c r="D106" s="158">
        <v>96</v>
      </c>
      <c r="E106" s="34" t="s">
        <v>147</v>
      </c>
      <c r="F106" s="55" t="s">
        <v>30</v>
      </c>
      <c r="G106" s="35">
        <v>39478</v>
      </c>
      <c r="H106" s="36"/>
      <c r="I106" s="187">
        <v>6.0370370370370363E-4</v>
      </c>
      <c r="J106" s="176">
        <v>24</v>
      </c>
      <c r="K106" s="37"/>
      <c r="L106" s="50"/>
      <c r="M106" s="51"/>
      <c r="N106" s="40" t="s">
        <v>21</v>
      </c>
      <c r="O106" s="144"/>
      <c r="P106" s="145"/>
      <c r="S106" s="47"/>
      <c r="T106" s="47"/>
      <c r="U106" s="1"/>
    </row>
    <row r="107" spans="1:21" ht="12.75" customHeight="1">
      <c r="A107" s="134" t="s">
        <v>21</v>
      </c>
      <c r="B107" s="76">
        <v>25</v>
      </c>
      <c r="C107" s="63" t="s">
        <v>148</v>
      </c>
      <c r="D107" s="157">
        <v>97</v>
      </c>
      <c r="E107" s="63" t="s">
        <v>149</v>
      </c>
      <c r="F107" s="81" t="s">
        <v>28</v>
      </c>
      <c r="G107" s="64">
        <v>39522</v>
      </c>
      <c r="H107" s="65"/>
      <c r="I107" s="186">
        <v>5.1539351851851844E-4</v>
      </c>
      <c r="J107" s="185">
        <v>8</v>
      </c>
      <c r="K107" s="66"/>
      <c r="L107" s="67"/>
      <c r="M107" s="68"/>
      <c r="N107" s="69" t="s">
        <v>21</v>
      </c>
      <c r="O107" s="150"/>
      <c r="P107" s="151"/>
      <c r="S107" s="47"/>
      <c r="T107" s="47"/>
      <c r="U107" s="1"/>
    </row>
    <row r="108" spans="1:21" ht="12.75" customHeight="1">
      <c r="A108" s="134" t="s">
        <v>21</v>
      </c>
      <c r="B108" s="76">
        <v>25</v>
      </c>
      <c r="C108" s="63" t="s">
        <v>148</v>
      </c>
      <c r="D108" s="157">
        <v>98</v>
      </c>
      <c r="E108" s="63" t="s">
        <v>150</v>
      </c>
      <c r="F108" s="81" t="s">
        <v>30</v>
      </c>
      <c r="G108" s="64">
        <v>39488</v>
      </c>
      <c r="H108" s="65"/>
      <c r="I108" s="186">
        <v>8.4201388888888878E-4</v>
      </c>
      <c r="J108" s="185">
        <v>21</v>
      </c>
      <c r="K108" s="66"/>
      <c r="L108" s="70"/>
      <c r="M108" s="71"/>
      <c r="N108" s="69" t="s">
        <v>21</v>
      </c>
      <c r="O108" s="115">
        <f>SUM(J107:J110)</f>
        <v>56</v>
      </c>
      <c r="P108" s="152"/>
      <c r="S108" s="47"/>
      <c r="T108" s="47"/>
      <c r="U108" s="1"/>
    </row>
    <row r="109" spans="1:21" ht="12.75" customHeight="1">
      <c r="A109" s="134" t="s">
        <v>21</v>
      </c>
      <c r="B109" s="76">
        <v>25</v>
      </c>
      <c r="C109" s="63" t="s">
        <v>148</v>
      </c>
      <c r="D109" s="157">
        <v>99</v>
      </c>
      <c r="E109" s="63" t="s">
        <v>151</v>
      </c>
      <c r="F109" s="81" t="s">
        <v>28</v>
      </c>
      <c r="G109" s="64">
        <v>39509</v>
      </c>
      <c r="H109" s="65"/>
      <c r="I109" s="186">
        <v>4.9479166666666671E-4</v>
      </c>
      <c r="J109" s="185">
        <v>23</v>
      </c>
      <c r="K109" s="66"/>
      <c r="L109" s="70"/>
      <c r="M109" s="72"/>
      <c r="N109" s="69" t="s">
        <v>21</v>
      </c>
      <c r="O109" s="153"/>
      <c r="P109" s="154"/>
      <c r="S109" s="47"/>
      <c r="T109" s="47"/>
      <c r="U109" s="1"/>
    </row>
    <row r="110" spans="1:21" ht="12.75" customHeight="1">
      <c r="A110" s="134" t="s">
        <v>21</v>
      </c>
      <c r="B110" s="76">
        <v>25</v>
      </c>
      <c r="C110" s="63" t="s">
        <v>148</v>
      </c>
      <c r="D110" s="157">
        <v>100</v>
      </c>
      <c r="E110" s="63" t="s">
        <v>152</v>
      </c>
      <c r="F110" s="81" t="s">
        <v>30</v>
      </c>
      <c r="G110" s="64">
        <v>39644</v>
      </c>
      <c r="H110" s="65"/>
      <c r="I110" s="186">
        <v>6.1087962962962973E-4</v>
      </c>
      <c r="J110" s="185">
        <v>4</v>
      </c>
      <c r="K110" s="66"/>
      <c r="L110" s="73"/>
      <c r="M110" s="74"/>
      <c r="N110" s="69" t="s">
        <v>21</v>
      </c>
      <c r="O110" s="155"/>
      <c r="P110" s="156"/>
      <c r="S110" s="47"/>
      <c r="T110" s="47"/>
      <c r="U110" s="1"/>
    </row>
    <row r="111" spans="1:21" ht="12.75" customHeight="1">
      <c r="A111" s="135" t="s">
        <v>21</v>
      </c>
      <c r="B111" s="75">
        <v>26</v>
      </c>
      <c r="C111" s="34" t="s">
        <v>153</v>
      </c>
      <c r="D111" s="158">
        <v>101</v>
      </c>
      <c r="E111" s="34" t="s">
        <v>154</v>
      </c>
      <c r="F111" s="55" t="s">
        <v>28</v>
      </c>
      <c r="G111" s="35">
        <v>39365</v>
      </c>
      <c r="H111" s="36"/>
      <c r="I111" s="187">
        <v>9.8159722222222225E-4</v>
      </c>
      <c r="J111" s="176">
        <v>7</v>
      </c>
      <c r="K111" s="37"/>
      <c r="L111" s="38"/>
      <c r="M111" s="39"/>
      <c r="N111" s="40" t="s">
        <v>21</v>
      </c>
      <c r="O111" s="138"/>
      <c r="P111" s="139"/>
      <c r="U111" s="1"/>
    </row>
    <row r="112" spans="1:21" ht="12.75" customHeight="1">
      <c r="A112" s="135" t="s">
        <v>21</v>
      </c>
      <c r="B112" s="75">
        <v>26</v>
      </c>
      <c r="C112" s="34" t="s">
        <v>153</v>
      </c>
      <c r="D112" s="158">
        <v>102</v>
      </c>
      <c r="E112" s="34" t="s">
        <v>155</v>
      </c>
      <c r="F112" s="55" t="s">
        <v>30</v>
      </c>
      <c r="G112" s="35">
        <v>39582</v>
      </c>
      <c r="H112" s="36"/>
      <c r="I112" s="187">
        <v>1.1744212962962965E-3</v>
      </c>
      <c r="J112" s="176">
        <v>17</v>
      </c>
      <c r="K112" s="37"/>
      <c r="L112" s="44"/>
      <c r="M112" s="45"/>
      <c r="N112" s="40" t="s">
        <v>21</v>
      </c>
      <c r="O112" s="140">
        <f>SUM(J111:J114)</f>
        <v>40</v>
      </c>
      <c r="P112" s="141"/>
      <c r="U112" s="1"/>
    </row>
    <row r="113" spans="1:21" ht="12.75" customHeight="1">
      <c r="A113" s="135" t="s">
        <v>21</v>
      </c>
      <c r="B113" s="75">
        <v>26</v>
      </c>
      <c r="C113" s="34" t="s">
        <v>153</v>
      </c>
      <c r="D113" s="158">
        <v>103</v>
      </c>
      <c r="E113" s="34" t="s">
        <v>156</v>
      </c>
      <c r="F113" s="55" t="s">
        <v>28</v>
      </c>
      <c r="G113" s="35">
        <v>39176</v>
      </c>
      <c r="H113" s="36"/>
      <c r="I113" s="187">
        <v>1.1938657407407408E-3</v>
      </c>
      <c r="J113" s="176">
        <v>10</v>
      </c>
      <c r="K113" s="37"/>
      <c r="L113" s="44"/>
      <c r="M113" s="48"/>
      <c r="N113" s="40" t="s">
        <v>21</v>
      </c>
      <c r="O113" s="142"/>
      <c r="P113" s="143"/>
      <c r="U113" s="1"/>
    </row>
    <row r="114" spans="1:21" ht="12.75" customHeight="1">
      <c r="A114" s="135" t="s">
        <v>21</v>
      </c>
      <c r="B114" s="75">
        <v>26</v>
      </c>
      <c r="C114" s="34" t="s">
        <v>153</v>
      </c>
      <c r="D114" s="158">
        <v>104</v>
      </c>
      <c r="E114" s="34" t="s">
        <v>157</v>
      </c>
      <c r="F114" s="55" t="s">
        <v>30</v>
      </c>
      <c r="G114" s="35">
        <v>39686</v>
      </c>
      <c r="H114" s="36"/>
      <c r="I114" s="187">
        <v>1.7946759259259259E-3</v>
      </c>
      <c r="J114" s="176">
        <v>6</v>
      </c>
      <c r="K114" s="37"/>
      <c r="L114" s="50"/>
      <c r="M114" s="51"/>
      <c r="N114" s="40" t="s">
        <v>21</v>
      </c>
      <c r="O114" s="144"/>
      <c r="P114" s="145"/>
      <c r="U114" s="1"/>
    </row>
    <row r="115" spans="1:21" ht="12.75" customHeight="1">
      <c r="A115" s="134" t="s">
        <v>21</v>
      </c>
      <c r="B115" s="76">
        <v>27</v>
      </c>
      <c r="C115" s="63" t="s">
        <v>158</v>
      </c>
      <c r="D115" s="157">
        <v>105</v>
      </c>
      <c r="E115" s="63" t="s">
        <v>159</v>
      </c>
      <c r="F115" s="81" t="s">
        <v>28</v>
      </c>
      <c r="G115" s="64">
        <v>39112</v>
      </c>
      <c r="H115" s="65"/>
      <c r="I115" s="186">
        <v>7.6678240740740743E-4</v>
      </c>
      <c r="J115" s="185">
        <v>7</v>
      </c>
      <c r="K115" s="66"/>
      <c r="L115" s="67"/>
      <c r="M115" s="68"/>
      <c r="N115" s="69" t="s">
        <v>21</v>
      </c>
      <c r="O115" s="150"/>
      <c r="P115" s="151"/>
    </row>
    <row r="116" spans="1:21" ht="12.75" customHeight="1">
      <c r="A116" s="134" t="s">
        <v>21</v>
      </c>
      <c r="B116" s="76">
        <v>27</v>
      </c>
      <c r="C116" s="63" t="s">
        <v>158</v>
      </c>
      <c r="D116" s="157">
        <v>106</v>
      </c>
      <c r="E116" s="63" t="s">
        <v>160</v>
      </c>
      <c r="F116" s="81" t="s">
        <v>30</v>
      </c>
      <c r="G116" s="64">
        <v>39602</v>
      </c>
      <c r="H116" s="65"/>
      <c r="I116" s="186">
        <v>8.2418981481481492E-4</v>
      </c>
      <c r="J116" s="185">
        <v>7</v>
      </c>
      <c r="K116" s="66"/>
      <c r="L116" s="70"/>
      <c r="M116" s="71"/>
      <c r="N116" s="69" t="s">
        <v>21</v>
      </c>
      <c r="O116" s="115">
        <f>SUM(J115:J118)</f>
        <v>24</v>
      </c>
      <c r="P116" s="152"/>
    </row>
    <row r="117" spans="1:21" ht="12.75" customHeight="1">
      <c r="A117" s="134" t="s">
        <v>21</v>
      </c>
      <c r="B117" s="76">
        <v>27</v>
      </c>
      <c r="C117" s="63" t="s">
        <v>158</v>
      </c>
      <c r="D117" s="157">
        <v>107</v>
      </c>
      <c r="E117" s="63" t="s">
        <v>161</v>
      </c>
      <c r="F117" s="81" t="s">
        <v>28</v>
      </c>
      <c r="G117" s="64">
        <v>39380</v>
      </c>
      <c r="H117" s="65"/>
      <c r="I117" s="186">
        <v>6.9074074074074079E-4</v>
      </c>
      <c r="J117" s="185">
        <v>3</v>
      </c>
      <c r="K117" s="66"/>
      <c r="L117" s="70"/>
      <c r="M117" s="72"/>
      <c r="N117" s="69" t="s">
        <v>21</v>
      </c>
      <c r="O117" s="153"/>
      <c r="P117" s="154"/>
    </row>
    <row r="118" spans="1:21" ht="12.75" customHeight="1">
      <c r="A118" s="134" t="s">
        <v>21</v>
      </c>
      <c r="B118" s="76">
        <v>27</v>
      </c>
      <c r="C118" s="63" t="s">
        <v>158</v>
      </c>
      <c r="D118" s="157">
        <v>108</v>
      </c>
      <c r="E118" s="63" t="s">
        <v>162</v>
      </c>
      <c r="F118" s="81" t="s">
        <v>30</v>
      </c>
      <c r="G118" s="64">
        <v>39114</v>
      </c>
      <c r="H118" s="65"/>
      <c r="I118" s="186">
        <v>7.8020833333333327E-4</v>
      </c>
      <c r="J118" s="185">
        <v>7</v>
      </c>
      <c r="K118" s="66"/>
      <c r="L118" s="73"/>
      <c r="M118" s="74"/>
      <c r="N118" s="69" t="s">
        <v>21</v>
      </c>
      <c r="O118" s="155"/>
      <c r="P118" s="156"/>
    </row>
    <row r="119" spans="1:21" ht="12.75" customHeight="1">
      <c r="A119" s="135" t="s">
        <v>21</v>
      </c>
      <c r="B119" s="75">
        <v>28</v>
      </c>
      <c r="C119" s="34" t="s">
        <v>163</v>
      </c>
      <c r="D119" s="158">
        <v>109</v>
      </c>
      <c r="E119" s="34" t="s">
        <v>164</v>
      </c>
      <c r="F119" s="55" t="s">
        <v>28</v>
      </c>
      <c r="G119" s="35">
        <v>39195</v>
      </c>
      <c r="H119" s="36"/>
      <c r="I119" s="187">
        <v>8.821759259259259E-4</v>
      </c>
      <c r="J119" s="176">
        <v>7</v>
      </c>
      <c r="K119" s="37"/>
      <c r="L119" s="38"/>
      <c r="M119" s="39"/>
      <c r="N119" s="40" t="s">
        <v>21</v>
      </c>
      <c r="O119" s="138"/>
      <c r="P119" s="139"/>
    </row>
    <row r="120" spans="1:21" ht="12.75" customHeight="1">
      <c r="A120" s="135" t="s">
        <v>21</v>
      </c>
      <c r="B120" s="75">
        <v>28</v>
      </c>
      <c r="C120" s="34" t="s">
        <v>163</v>
      </c>
      <c r="D120" s="158">
        <v>110</v>
      </c>
      <c r="E120" s="34" t="s">
        <v>165</v>
      </c>
      <c r="F120" s="55" t="s">
        <v>30</v>
      </c>
      <c r="G120" s="35">
        <v>39289</v>
      </c>
      <c r="H120" s="36"/>
      <c r="I120" s="187">
        <v>1.009837962962963E-3</v>
      </c>
      <c r="J120" s="176">
        <v>7</v>
      </c>
      <c r="K120" s="37"/>
      <c r="L120" s="44"/>
      <c r="M120" s="45"/>
      <c r="N120" s="40" t="s">
        <v>21</v>
      </c>
      <c r="O120" s="140">
        <f>SUM(J119:J122)</f>
        <v>51</v>
      </c>
      <c r="P120" s="141"/>
    </row>
    <row r="121" spans="1:21" ht="12.75" customHeight="1">
      <c r="A121" s="135" t="s">
        <v>21</v>
      </c>
      <c r="B121" s="75">
        <v>28</v>
      </c>
      <c r="C121" s="34" t="s">
        <v>163</v>
      </c>
      <c r="D121" s="158">
        <v>111</v>
      </c>
      <c r="E121" s="34" t="s">
        <v>166</v>
      </c>
      <c r="F121" s="55" t="s">
        <v>28</v>
      </c>
      <c r="G121" s="35">
        <v>39337</v>
      </c>
      <c r="H121" s="36"/>
      <c r="I121" s="187">
        <v>9.003472222222222E-4</v>
      </c>
      <c r="J121" s="176">
        <v>20</v>
      </c>
      <c r="K121" s="37"/>
      <c r="L121" s="44"/>
      <c r="M121" s="48"/>
      <c r="N121" s="40" t="s">
        <v>21</v>
      </c>
      <c r="O121" s="142"/>
      <c r="P121" s="143"/>
    </row>
    <row r="122" spans="1:21" ht="12.75" customHeight="1">
      <c r="A122" s="135" t="s">
        <v>21</v>
      </c>
      <c r="B122" s="75">
        <v>28</v>
      </c>
      <c r="C122" s="34" t="s">
        <v>163</v>
      </c>
      <c r="D122" s="158">
        <v>112</v>
      </c>
      <c r="E122" s="34" t="s">
        <v>167</v>
      </c>
      <c r="F122" s="55" t="s">
        <v>30</v>
      </c>
      <c r="G122" s="35">
        <v>39144</v>
      </c>
      <c r="H122" s="36"/>
      <c r="I122" s="187">
        <v>1.0966435185185185E-3</v>
      </c>
      <c r="J122" s="176">
        <v>17</v>
      </c>
      <c r="K122" s="37"/>
      <c r="L122" s="50"/>
      <c r="M122" s="51"/>
      <c r="N122" s="40" t="s">
        <v>21</v>
      </c>
      <c r="O122" s="144"/>
      <c r="P122" s="145"/>
    </row>
    <row r="123" spans="1:21" ht="12.75" customHeight="1">
      <c r="A123" s="134" t="s">
        <v>21</v>
      </c>
      <c r="B123" s="76">
        <v>29</v>
      </c>
      <c r="C123" s="63" t="s">
        <v>168</v>
      </c>
      <c r="D123" s="157">
        <v>113</v>
      </c>
      <c r="E123" s="63" t="s">
        <v>169</v>
      </c>
      <c r="F123" s="81" t="s">
        <v>28</v>
      </c>
      <c r="G123" s="64">
        <v>39197</v>
      </c>
      <c r="H123" s="65"/>
      <c r="I123" s="186">
        <v>8.1921296296296299E-4</v>
      </c>
      <c r="J123" s="185">
        <v>8</v>
      </c>
      <c r="K123" s="66"/>
      <c r="L123" s="67"/>
      <c r="M123" s="68"/>
      <c r="N123" s="69" t="s">
        <v>21</v>
      </c>
      <c r="O123" s="150"/>
      <c r="P123" s="151"/>
    </row>
    <row r="124" spans="1:21" ht="12.75" customHeight="1">
      <c r="A124" s="134" t="s">
        <v>21</v>
      </c>
      <c r="B124" s="76">
        <v>29</v>
      </c>
      <c r="C124" s="63" t="s">
        <v>168</v>
      </c>
      <c r="D124" s="157">
        <v>114</v>
      </c>
      <c r="E124" s="63" t="s">
        <v>170</v>
      </c>
      <c r="F124" s="81" t="s">
        <v>30</v>
      </c>
      <c r="G124" s="64">
        <v>39889</v>
      </c>
      <c r="H124" s="65"/>
      <c r="I124" s="186">
        <v>8.8460648148148144E-4</v>
      </c>
      <c r="J124" s="185">
        <v>22</v>
      </c>
      <c r="K124" s="66"/>
      <c r="L124" s="70"/>
      <c r="M124" s="71"/>
      <c r="N124" s="69" t="s">
        <v>21</v>
      </c>
      <c r="O124" s="115">
        <f>SUM(J123:J126)</f>
        <v>71</v>
      </c>
      <c r="P124" s="152"/>
    </row>
    <row r="125" spans="1:21" ht="12.75" customHeight="1">
      <c r="A125" s="134" t="s">
        <v>21</v>
      </c>
      <c r="B125" s="76">
        <v>29</v>
      </c>
      <c r="C125" s="63" t="s">
        <v>168</v>
      </c>
      <c r="D125" s="157">
        <v>115</v>
      </c>
      <c r="E125" s="63" t="s">
        <v>171</v>
      </c>
      <c r="F125" s="81" t="s">
        <v>28</v>
      </c>
      <c r="G125" s="64">
        <v>39254</v>
      </c>
      <c r="H125" s="65"/>
      <c r="I125" s="186">
        <v>7.2511574074074069E-4</v>
      </c>
      <c r="J125" s="185">
        <v>23</v>
      </c>
      <c r="K125" s="66"/>
      <c r="L125" s="70"/>
      <c r="M125" s="72"/>
      <c r="N125" s="69" t="s">
        <v>21</v>
      </c>
      <c r="O125" s="153"/>
      <c r="P125" s="154"/>
    </row>
    <row r="126" spans="1:21" ht="12.75" customHeight="1">
      <c r="A126" s="134" t="s">
        <v>21</v>
      </c>
      <c r="B126" s="76">
        <v>29</v>
      </c>
      <c r="C126" s="63" t="s">
        <v>168</v>
      </c>
      <c r="D126" s="157">
        <v>116</v>
      </c>
      <c r="E126" s="63" t="s">
        <v>172</v>
      </c>
      <c r="F126" s="81" t="s">
        <v>30</v>
      </c>
      <c r="G126" s="64">
        <v>39395</v>
      </c>
      <c r="H126" s="65"/>
      <c r="I126" s="186">
        <v>5.9571759259259257E-4</v>
      </c>
      <c r="J126" s="185">
        <v>18</v>
      </c>
      <c r="K126" s="66"/>
      <c r="L126" s="73"/>
      <c r="M126" s="74"/>
      <c r="N126" s="69" t="s">
        <v>21</v>
      </c>
      <c r="O126" s="155"/>
      <c r="P126" s="156"/>
    </row>
    <row r="127" spans="1:21" ht="12.75" customHeight="1">
      <c r="A127" s="135" t="s">
        <v>21</v>
      </c>
      <c r="B127" s="75">
        <v>30</v>
      </c>
      <c r="C127" s="34" t="s">
        <v>173</v>
      </c>
      <c r="D127" s="158">
        <v>117</v>
      </c>
      <c r="E127" s="34" t="s">
        <v>174</v>
      </c>
      <c r="F127" s="55" t="s">
        <v>28</v>
      </c>
      <c r="G127" s="35">
        <v>39591</v>
      </c>
      <c r="H127" s="36"/>
      <c r="I127" s="187">
        <v>8.6516203703703711E-4</v>
      </c>
      <c r="J127" s="176">
        <v>8</v>
      </c>
      <c r="K127" s="37"/>
      <c r="L127" s="38"/>
      <c r="M127" s="39"/>
      <c r="N127" s="40" t="s">
        <v>21</v>
      </c>
      <c r="O127" s="138"/>
      <c r="P127" s="139"/>
    </row>
    <row r="128" spans="1:21" ht="12.75" customHeight="1">
      <c r="A128" s="135" t="s">
        <v>21</v>
      </c>
      <c r="B128" s="75">
        <v>30</v>
      </c>
      <c r="C128" s="34" t="s">
        <v>173</v>
      </c>
      <c r="D128" s="158">
        <v>118</v>
      </c>
      <c r="E128" s="34" t="s">
        <v>175</v>
      </c>
      <c r="F128" s="55" t="s">
        <v>30</v>
      </c>
      <c r="G128" s="35">
        <v>39489</v>
      </c>
      <c r="H128" s="36"/>
      <c r="I128" s="187">
        <v>9.5775462962962958E-4</v>
      </c>
      <c r="J128" s="176">
        <v>7</v>
      </c>
      <c r="K128" s="37"/>
      <c r="L128" s="44"/>
      <c r="M128" s="45"/>
      <c r="N128" s="40" t="s">
        <v>21</v>
      </c>
      <c r="O128" s="140">
        <f>SUM(J127:J130)</f>
        <v>35</v>
      </c>
      <c r="P128" s="141"/>
    </row>
    <row r="129" spans="1:16" ht="12.75" customHeight="1">
      <c r="A129" s="135" t="s">
        <v>21</v>
      </c>
      <c r="B129" s="75">
        <v>30</v>
      </c>
      <c r="C129" s="34" t="s">
        <v>173</v>
      </c>
      <c r="D129" s="158">
        <v>119</v>
      </c>
      <c r="E129" s="34" t="s">
        <v>176</v>
      </c>
      <c r="F129" s="55" t="s">
        <v>28</v>
      </c>
      <c r="G129" s="35">
        <v>39153</v>
      </c>
      <c r="H129" s="36"/>
      <c r="I129" s="187">
        <v>9.0856481481481485E-4</v>
      </c>
      <c r="J129" s="176">
        <v>4</v>
      </c>
      <c r="K129" s="37"/>
      <c r="L129" s="44"/>
      <c r="M129" s="48"/>
      <c r="N129" s="40" t="s">
        <v>21</v>
      </c>
      <c r="O129" s="142"/>
      <c r="P129" s="143"/>
    </row>
    <row r="130" spans="1:16" ht="12.75" customHeight="1">
      <c r="A130" s="135" t="s">
        <v>21</v>
      </c>
      <c r="B130" s="75">
        <v>30</v>
      </c>
      <c r="C130" s="34" t="s">
        <v>173</v>
      </c>
      <c r="D130" s="158">
        <v>120</v>
      </c>
      <c r="E130" s="34" t="s">
        <v>177</v>
      </c>
      <c r="F130" s="55" t="s">
        <v>30</v>
      </c>
      <c r="G130" s="35">
        <v>39499</v>
      </c>
      <c r="H130" s="36"/>
      <c r="I130" s="187">
        <v>1.0366898148148149E-3</v>
      </c>
      <c r="J130" s="176">
        <v>16</v>
      </c>
      <c r="K130" s="37"/>
      <c r="L130" s="50"/>
      <c r="M130" s="51"/>
      <c r="N130" s="40" t="s">
        <v>21</v>
      </c>
      <c r="O130" s="144"/>
      <c r="P130" s="145"/>
    </row>
    <row r="131" spans="1:16" ht="12.75" customHeight="1">
      <c r="A131" s="134" t="s">
        <v>21</v>
      </c>
      <c r="B131" s="76">
        <v>31</v>
      </c>
      <c r="C131" s="63" t="s">
        <v>178</v>
      </c>
      <c r="D131" s="157">
        <v>121</v>
      </c>
      <c r="E131" s="63" t="s">
        <v>179</v>
      </c>
      <c r="F131" s="81" t="s">
        <v>28</v>
      </c>
      <c r="G131" s="64">
        <v>39781</v>
      </c>
      <c r="H131" s="65"/>
      <c r="I131" s="186">
        <v>8.0405092592592594E-4</v>
      </c>
      <c r="J131" s="185">
        <v>2</v>
      </c>
      <c r="K131" s="66"/>
      <c r="L131" s="67"/>
      <c r="M131" s="68"/>
      <c r="N131" s="69" t="s">
        <v>21</v>
      </c>
      <c r="O131" s="150"/>
      <c r="P131" s="151"/>
    </row>
    <row r="132" spans="1:16" ht="12.75" customHeight="1">
      <c r="A132" s="134" t="s">
        <v>21</v>
      </c>
      <c r="B132" s="76">
        <v>31</v>
      </c>
      <c r="C132" s="63" t="s">
        <v>178</v>
      </c>
      <c r="D132" s="157">
        <v>122</v>
      </c>
      <c r="E132" s="63" t="s">
        <v>180</v>
      </c>
      <c r="F132" s="81" t="s">
        <v>30</v>
      </c>
      <c r="G132" s="64">
        <v>39633</v>
      </c>
      <c r="H132" s="65"/>
      <c r="I132" s="186">
        <v>7.9826388888888883E-4</v>
      </c>
      <c r="J132" s="185">
        <v>7</v>
      </c>
      <c r="K132" s="66"/>
      <c r="L132" s="70"/>
      <c r="M132" s="71"/>
      <c r="N132" s="69" t="s">
        <v>21</v>
      </c>
      <c r="O132" s="115">
        <f>SUM(J131:J134)</f>
        <v>27</v>
      </c>
      <c r="P132" s="152"/>
    </row>
    <row r="133" spans="1:16" ht="12.75" customHeight="1">
      <c r="A133" s="134" t="s">
        <v>21</v>
      </c>
      <c r="B133" s="76">
        <v>31</v>
      </c>
      <c r="C133" s="63" t="s">
        <v>178</v>
      </c>
      <c r="D133" s="157">
        <v>123</v>
      </c>
      <c r="E133" s="63" t="s">
        <v>181</v>
      </c>
      <c r="F133" s="81" t="s">
        <v>28</v>
      </c>
      <c r="G133" s="64">
        <v>39428</v>
      </c>
      <c r="H133" s="65"/>
      <c r="I133" s="186">
        <v>7.7152777777777777E-4</v>
      </c>
      <c r="J133" s="185">
        <v>5</v>
      </c>
      <c r="K133" s="66"/>
      <c r="L133" s="70"/>
      <c r="M133" s="72"/>
      <c r="N133" s="69" t="s">
        <v>21</v>
      </c>
      <c r="O133" s="153"/>
      <c r="P133" s="154"/>
    </row>
    <row r="134" spans="1:16" ht="12.75" customHeight="1">
      <c r="A134" s="134" t="s">
        <v>21</v>
      </c>
      <c r="B134" s="76">
        <v>31</v>
      </c>
      <c r="C134" s="63" t="s">
        <v>178</v>
      </c>
      <c r="D134" s="157">
        <v>124</v>
      </c>
      <c r="E134" s="63" t="s">
        <v>182</v>
      </c>
      <c r="F134" s="81" t="s">
        <v>30</v>
      </c>
      <c r="G134" s="64">
        <v>39686</v>
      </c>
      <c r="H134" s="65"/>
      <c r="I134" s="186">
        <v>6.3912037037037041E-4</v>
      </c>
      <c r="J134" s="185">
        <v>13</v>
      </c>
      <c r="K134" s="66"/>
      <c r="L134" s="73"/>
      <c r="M134" s="74"/>
      <c r="N134" s="69" t="s">
        <v>21</v>
      </c>
      <c r="O134" s="155"/>
      <c r="P134" s="156"/>
    </row>
    <row r="135" spans="1:16" ht="12.75" customHeight="1">
      <c r="A135" s="135" t="s">
        <v>21</v>
      </c>
      <c r="B135" s="75">
        <v>32</v>
      </c>
      <c r="C135" s="34" t="s">
        <v>183</v>
      </c>
      <c r="D135" s="158">
        <v>125</v>
      </c>
      <c r="E135" s="34" t="s">
        <v>184</v>
      </c>
      <c r="F135" s="55" t="s">
        <v>28</v>
      </c>
      <c r="G135" s="35">
        <v>39386</v>
      </c>
      <c r="H135" s="36"/>
      <c r="I135" s="187">
        <v>9.0891203703703707E-4</v>
      </c>
      <c r="J135" s="176">
        <v>19</v>
      </c>
      <c r="K135" s="37"/>
      <c r="L135" s="38"/>
      <c r="M135" s="39"/>
      <c r="N135" s="40" t="s">
        <v>21</v>
      </c>
      <c r="O135" s="138"/>
      <c r="P135" s="139"/>
    </row>
    <row r="136" spans="1:16" ht="12.75" customHeight="1">
      <c r="A136" s="135" t="s">
        <v>21</v>
      </c>
      <c r="B136" s="75">
        <v>32</v>
      </c>
      <c r="C136" s="34" t="s">
        <v>183</v>
      </c>
      <c r="D136" s="158">
        <v>126</v>
      </c>
      <c r="E136" s="34" t="s">
        <v>185</v>
      </c>
      <c r="F136" s="55" t="s">
        <v>30</v>
      </c>
      <c r="G136" s="35">
        <v>39197</v>
      </c>
      <c r="H136" s="36"/>
      <c r="I136" s="187">
        <v>6.8969907407407424E-4</v>
      </c>
      <c r="J136" s="176">
        <v>25</v>
      </c>
      <c r="K136" s="37"/>
      <c r="L136" s="44"/>
      <c r="M136" s="45"/>
      <c r="N136" s="40" t="s">
        <v>21</v>
      </c>
      <c r="O136" s="140">
        <f>SUM(J135:J138)</f>
        <v>70</v>
      </c>
      <c r="P136" s="141"/>
    </row>
    <row r="137" spans="1:16" ht="12.75" customHeight="1">
      <c r="A137" s="135" t="s">
        <v>21</v>
      </c>
      <c r="B137" s="75">
        <v>32</v>
      </c>
      <c r="C137" s="34" t="s">
        <v>183</v>
      </c>
      <c r="D137" s="158">
        <v>127</v>
      </c>
      <c r="E137" s="34" t="s">
        <v>186</v>
      </c>
      <c r="F137" s="55" t="s">
        <v>28</v>
      </c>
      <c r="G137" s="35">
        <v>39593</v>
      </c>
      <c r="H137" s="36"/>
      <c r="I137" s="187">
        <v>9.1990740740740737E-4</v>
      </c>
      <c r="J137" s="176">
        <v>3</v>
      </c>
      <c r="K137" s="37"/>
      <c r="L137" s="44"/>
      <c r="M137" s="48"/>
      <c r="N137" s="40" t="s">
        <v>21</v>
      </c>
      <c r="O137" s="142"/>
      <c r="P137" s="143"/>
    </row>
    <row r="138" spans="1:16" ht="12.75" customHeight="1">
      <c r="A138" s="135" t="s">
        <v>21</v>
      </c>
      <c r="B138" s="75">
        <v>32</v>
      </c>
      <c r="C138" s="34" t="s">
        <v>183</v>
      </c>
      <c r="D138" s="158">
        <v>128</v>
      </c>
      <c r="E138" s="34" t="s">
        <v>187</v>
      </c>
      <c r="F138" s="55" t="s">
        <v>30</v>
      </c>
      <c r="G138" s="35">
        <v>39378</v>
      </c>
      <c r="H138" s="36"/>
      <c r="I138" s="187">
        <v>6.0787037037037049E-4</v>
      </c>
      <c r="J138" s="176">
        <v>23</v>
      </c>
      <c r="K138" s="37"/>
      <c r="L138" s="50"/>
      <c r="M138" s="51"/>
      <c r="N138" s="40" t="s">
        <v>21</v>
      </c>
      <c r="O138" s="144"/>
      <c r="P138" s="145"/>
    </row>
    <row r="139" spans="1:16" ht="12.75" customHeight="1">
      <c r="A139" s="134" t="s">
        <v>21</v>
      </c>
      <c r="B139" s="76">
        <v>33</v>
      </c>
      <c r="C139" s="63" t="s">
        <v>188</v>
      </c>
      <c r="D139" s="157">
        <v>129</v>
      </c>
      <c r="E139" s="63" t="s">
        <v>189</v>
      </c>
      <c r="F139" s="81" t="s">
        <v>28</v>
      </c>
      <c r="G139" s="64">
        <v>39461</v>
      </c>
      <c r="H139" s="65"/>
      <c r="I139" s="186">
        <v>7.4224537037037043E-4</v>
      </c>
      <c r="J139" s="185">
        <v>7</v>
      </c>
      <c r="K139" s="66"/>
      <c r="L139" s="67"/>
      <c r="M139" s="68"/>
      <c r="N139" s="69" t="s">
        <v>21</v>
      </c>
      <c r="O139" s="150"/>
      <c r="P139" s="151"/>
    </row>
    <row r="140" spans="1:16" ht="12.75" customHeight="1">
      <c r="A140" s="134" t="s">
        <v>21</v>
      </c>
      <c r="B140" s="76">
        <v>33</v>
      </c>
      <c r="C140" s="63" t="s">
        <v>188</v>
      </c>
      <c r="D140" s="157">
        <v>130</v>
      </c>
      <c r="E140" s="63" t="s">
        <v>190</v>
      </c>
      <c r="F140" s="81" t="s">
        <v>30</v>
      </c>
      <c r="G140" s="64">
        <v>39532</v>
      </c>
      <c r="H140" s="65"/>
      <c r="I140" s="186">
        <v>7.3981481481481478E-4</v>
      </c>
      <c r="J140" s="185">
        <v>5</v>
      </c>
      <c r="K140" s="66"/>
      <c r="L140" s="70"/>
      <c r="M140" s="71"/>
      <c r="N140" s="69" t="s">
        <v>21</v>
      </c>
      <c r="O140" s="115">
        <f>SUM(J139:J142)</f>
        <v>55</v>
      </c>
      <c r="P140" s="152"/>
    </row>
    <row r="141" spans="1:16" ht="12.75" customHeight="1">
      <c r="A141" s="134" t="s">
        <v>21</v>
      </c>
      <c r="B141" s="76">
        <v>33</v>
      </c>
      <c r="C141" s="63" t="s">
        <v>188</v>
      </c>
      <c r="D141" s="157">
        <v>131</v>
      </c>
      <c r="E141" s="63" t="s">
        <v>191</v>
      </c>
      <c r="F141" s="81" t="s">
        <v>28</v>
      </c>
      <c r="G141" s="64">
        <v>39525</v>
      </c>
      <c r="H141" s="65"/>
      <c r="I141" s="186">
        <v>6.9074074074074079E-4</v>
      </c>
      <c r="J141" s="185">
        <v>20</v>
      </c>
      <c r="K141" s="66"/>
      <c r="L141" s="70"/>
      <c r="M141" s="72"/>
      <c r="N141" s="69" t="s">
        <v>21</v>
      </c>
      <c r="O141" s="153"/>
      <c r="P141" s="154"/>
    </row>
    <row r="142" spans="1:16" ht="12.75" customHeight="1">
      <c r="A142" s="134" t="s">
        <v>21</v>
      </c>
      <c r="B142" s="76">
        <v>33</v>
      </c>
      <c r="C142" s="63" t="s">
        <v>188</v>
      </c>
      <c r="D142" s="157">
        <v>132</v>
      </c>
      <c r="E142" s="63" t="s">
        <v>192</v>
      </c>
      <c r="F142" s="81" t="s">
        <v>30</v>
      </c>
      <c r="G142" s="64">
        <v>39773</v>
      </c>
      <c r="H142" s="65"/>
      <c r="I142" s="186">
        <v>5.6134259259259256E-4</v>
      </c>
      <c r="J142" s="185">
        <v>23</v>
      </c>
      <c r="K142" s="66"/>
      <c r="L142" s="73"/>
      <c r="M142" s="74"/>
      <c r="N142" s="69" t="s">
        <v>21</v>
      </c>
      <c r="O142" s="155"/>
      <c r="P142" s="156"/>
    </row>
    <row r="143" spans="1:16" ht="12.75" customHeight="1">
      <c r="A143" s="135" t="s">
        <v>21</v>
      </c>
      <c r="B143" s="75">
        <v>34</v>
      </c>
      <c r="C143" s="34" t="s">
        <v>193</v>
      </c>
      <c r="D143" s="158">
        <v>133</v>
      </c>
      <c r="E143" s="34" t="s">
        <v>194</v>
      </c>
      <c r="F143" s="55" t="s">
        <v>28</v>
      </c>
      <c r="G143" s="35">
        <v>39224</v>
      </c>
      <c r="H143" s="36"/>
      <c r="I143" s="187">
        <v>7.4479166666666661E-4</v>
      </c>
      <c r="J143" s="176">
        <v>21</v>
      </c>
      <c r="K143" s="37"/>
      <c r="L143" s="38"/>
      <c r="M143" s="39"/>
      <c r="N143" s="40" t="s">
        <v>21</v>
      </c>
      <c r="O143" s="138"/>
      <c r="P143" s="139"/>
    </row>
    <row r="144" spans="1:16" ht="12.75" customHeight="1">
      <c r="A144" s="135" t="s">
        <v>21</v>
      </c>
      <c r="B144" s="75">
        <v>34</v>
      </c>
      <c r="C144" s="34" t="s">
        <v>193</v>
      </c>
      <c r="D144" s="158">
        <v>134</v>
      </c>
      <c r="E144" s="34" t="s">
        <v>195</v>
      </c>
      <c r="F144" s="55" t="s">
        <v>30</v>
      </c>
      <c r="G144" s="35">
        <v>39278</v>
      </c>
      <c r="H144" s="36"/>
      <c r="I144" s="187">
        <v>9.9976851851851854E-4</v>
      </c>
      <c r="J144" s="176">
        <v>27</v>
      </c>
      <c r="K144" s="37"/>
      <c r="L144" s="44"/>
      <c r="M144" s="45"/>
      <c r="N144" s="40" t="s">
        <v>21</v>
      </c>
      <c r="O144" s="140">
        <f>SUM(J143:J146)</f>
        <v>95</v>
      </c>
      <c r="P144" s="141"/>
    </row>
    <row r="145" spans="1:21" ht="12.75" customHeight="1">
      <c r="A145" s="135" t="s">
        <v>21</v>
      </c>
      <c r="B145" s="75">
        <v>34</v>
      </c>
      <c r="C145" s="34" t="s">
        <v>193</v>
      </c>
      <c r="D145" s="158">
        <v>135</v>
      </c>
      <c r="E145" s="34" t="s">
        <v>196</v>
      </c>
      <c r="F145" s="55" t="s">
        <v>28</v>
      </c>
      <c r="G145" s="35">
        <v>39650</v>
      </c>
      <c r="H145" s="36"/>
      <c r="I145" s="187">
        <v>9.4016203703703699E-4</v>
      </c>
      <c r="J145" s="176">
        <v>23</v>
      </c>
      <c r="K145" s="37"/>
      <c r="L145" s="44"/>
      <c r="M145" s="48"/>
      <c r="N145" s="40" t="s">
        <v>21</v>
      </c>
      <c r="O145" s="142"/>
      <c r="P145" s="143"/>
    </row>
    <row r="146" spans="1:21" ht="12.75" customHeight="1">
      <c r="A146" s="135" t="s">
        <v>21</v>
      </c>
      <c r="B146" s="75">
        <v>34</v>
      </c>
      <c r="C146" s="34" t="s">
        <v>193</v>
      </c>
      <c r="D146" s="158">
        <v>136</v>
      </c>
      <c r="E146" s="34" t="s">
        <v>197</v>
      </c>
      <c r="F146" s="55" t="s">
        <v>30</v>
      </c>
      <c r="G146" s="35">
        <v>39645</v>
      </c>
      <c r="H146" s="36"/>
      <c r="I146" s="187">
        <v>7.1516203703703705E-4</v>
      </c>
      <c r="J146" s="176">
        <v>24</v>
      </c>
      <c r="K146" s="37"/>
      <c r="L146" s="50"/>
      <c r="M146" s="51"/>
      <c r="N146" s="40" t="s">
        <v>21</v>
      </c>
      <c r="O146" s="144"/>
      <c r="P146" s="145"/>
    </row>
    <row r="147" spans="1:21" ht="12.75" customHeight="1">
      <c r="A147" s="134" t="s">
        <v>21</v>
      </c>
      <c r="B147" s="76">
        <v>35</v>
      </c>
      <c r="C147" s="63" t="s">
        <v>198</v>
      </c>
      <c r="D147" s="157">
        <v>137</v>
      </c>
      <c r="E147" s="63" t="s">
        <v>199</v>
      </c>
      <c r="F147" s="81" t="s">
        <v>28</v>
      </c>
      <c r="G147" s="64">
        <v>39464</v>
      </c>
      <c r="H147" s="65"/>
      <c r="I147" s="186">
        <v>7.3854166666666653E-4</v>
      </c>
      <c r="J147" s="185">
        <v>31</v>
      </c>
      <c r="K147" s="66"/>
      <c r="L147" s="67"/>
      <c r="M147" s="68"/>
      <c r="N147" s="69" t="s">
        <v>21</v>
      </c>
      <c r="O147" s="150"/>
      <c r="P147" s="151"/>
    </row>
    <row r="148" spans="1:21" ht="12.75" customHeight="1">
      <c r="A148" s="134" t="s">
        <v>21</v>
      </c>
      <c r="B148" s="76">
        <v>35</v>
      </c>
      <c r="C148" s="63" t="s">
        <v>198</v>
      </c>
      <c r="D148" s="157">
        <v>138</v>
      </c>
      <c r="E148" s="63" t="s">
        <v>200</v>
      </c>
      <c r="F148" s="81" t="s">
        <v>30</v>
      </c>
      <c r="G148" s="64">
        <v>39708</v>
      </c>
      <c r="H148" s="65"/>
      <c r="I148" s="186">
        <v>7.822916666666667E-4</v>
      </c>
      <c r="J148" s="185">
        <v>41</v>
      </c>
      <c r="K148" s="66"/>
      <c r="L148" s="70"/>
      <c r="M148" s="71"/>
      <c r="N148" s="69" t="s">
        <v>21</v>
      </c>
      <c r="O148" s="115">
        <f>SUM(J147:J150)</f>
        <v>131</v>
      </c>
      <c r="P148" s="152"/>
    </row>
    <row r="149" spans="1:21" ht="12.75" customHeight="1">
      <c r="A149" s="134" t="s">
        <v>21</v>
      </c>
      <c r="B149" s="76">
        <v>35</v>
      </c>
      <c r="C149" s="63" t="s">
        <v>198</v>
      </c>
      <c r="D149" s="157">
        <v>139</v>
      </c>
      <c r="E149" s="63" t="s">
        <v>201</v>
      </c>
      <c r="F149" s="81" t="s">
        <v>28</v>
      </c>
      <c r="G149" s="64">
        <v>39935</v>
      </c>
      <c r="H149" s="65"/>
      <c r="I149" s="186">
        <v>5.4467592592592599E-4</v>
      </c>
      <c r="J149" s="185">
        <v>33</v>
      </c>
      <c r="K149" s="66"/>
      <c r="L149" s="70"/>
      <c r="M149" s="72"/>
      <c r="N149" s="69" t="s">
        <v>21</v>
      </c>
      <c r="O149" s="153"/>
      <c r="P149" s="154"/>
    </row>
    <row r="150" spans="1:21" ht="12.75" customHeight="1">
      <c r="A150" s="134" t="s">
        <v>21</v>
      </c>
      <c r="B150" s="76">
        <v>35</v>
      </c>
      <c r="C150" s="63" t="s">
        <v>198</v>
      </c>
      <c r="D150" s="157">
        <v>140</v>
      </c>
      <c r="E150" s="63" t="s">
        <v>202</v>
      </c>
      <c r="F150" s="81" t="s">
        <v>30</v>
      </c>
      <c r="G150" s="64">
        <v>39486</v>
      </c>
      <c r="H150" s="65"/>
      <c r="I150" s="186">
        <v>5.2303240740740739E-4</v>
      </c>
      <c r="J150" s="185">
        <v>26</v>
      </c>
      <c r="K150" s="66"/>
      <c r="L150" s="73"/>
      <c r="M150" s="74"/>
      <c r="N150" s="69" t="s">
        <v>21</v>
      </c>
      <c r="O150" s="155"/>
      <c r="P150" s="156"/>
    </row>
    <row r="151" spans="1:21" ht="12.75" customHeight="1">
      <c r="A151" s="135" t="s">
        <v>21</v>
      </c>
      <c r="B151" s="75">
        <v>36</v>
      </c>
      <c r="C151" s="34" t="s">
        <v>203</v>
      </c>
      <c r="D151" s="158">
        <v>141</v>
      </c>
      <c r="E151" s="34" t="s">
        <v>204</v>
      </c>
      <c r="F151" s="55" t="s">
        <v>28</v>
      </c>
      <c r="G151" s="35">
        <v>39332</v>
      </c>
      <c r="H151" s="36"/>
      <c r="I151" s="187">
        <v>7.7986111111111105E-4</v>
      </c>
      <c r="J151" s="176">
        <v>7</v>
      </c>
      <c r="K151" s="37"/>
      <c r="L151" s="38"/>
      <c r="M151" s="39"/>
      <c r="N151" s="40" t="s">
        <v>21</v>
      </c>
      <c r="O151" s="138"/>
      <c r="P151" s="139"/>
    </row>
    <row r="152" spans="1:21" ht="12.75" customHeight="1">
      <c r="A152" s="135" t="s">
        <v>21</v>
      </c>
      <c r="B152" s="75">
        <v>36</v>
      </c>
      <c r="C152" s="34" t="s">
        <v>203</v>
      </c>
      <c r="D152" s="158">
        <v>142</v>
      </c>
      <c r="E152" s="34" t="s">
        <v>205</v>
      </c>
      <c r="F152" s="55" t="s">
        <v>30</v>
      </c>
      <c r="G152" s="35">
        <v>39446</v>
      </c>
      <c r="H152" s="36"/>
      <c r="I152" s="187">
        <v>6.8946759259259265E-4</v>
      </c>
      <c r="J152" s="176">
        <v>33</v>
      </c>
      <c r="K152" s="37"/>
      <c r="L152" s="44"/>
      <c r="M152" s="45"/>
      <c r="N152" s="40" t="s">
        <v>21</v>
      </c>
      <c r="O152" s="140">
        <f>SUM(J151:J154)</f>
        <v>68</v>
      </c>
      <c r="P152" s="141"/>
    </row>
    <row r="153" spans="1:21" ht="12.75" customHeight="1">
      <c r="A153" s="135" t="s">
        <v>21</v>
      </c>
      <c r="B153" s="75">
        <v>36</v>
      </c>
      <c r="C153" s="34" t="s">
        <v>203</v>
      </c>
      <c r="D153" s="158">
        <v>143</v>
      </c>
      <c r="E153" s="34" t="s">
        <v>206</v>
      </c>
      <c r="F153" s="55" t="s">
        <v>28</v>
      </c>
      <c r="G153" s="35">
        <v>39234</v>
      </c>
      <c r="H153" s="36"/>
      <c r="I153" s="187">
        <v>6.8113425925925926E-4</v>
      </c>
      <c r="J153" s="203">
        <v>8</v>
      </c>
      <c r="K153" s="37"/>
      <c r="L153" s="44"/>
      <c r="M153" s="48"/>
      <c r="N153" s="40" t="s">
        <v>21</v>
      </c>
      <c r="O153" s="142"/>
      <c r="P153" s="143"/>
    </row>
    <row r="154" spans="1:21" ht="12.75" customHeight="1">
      <c r="A154" s="135" t="s">
        <v>21</v>
      </c>
      <c r="B154" s="75">
        <v>36</v>
      </c>
      <c r="C154" s="34" t="s">
        <v>203</v>
      </c>
      <c r="D154" s="158">
        <v>144</v>
      </c>
      <c r="E154" s="34" t="s">
        <v>207</v>
      </c>
      <c r="F154" s="55" t="s">
        <v>30</v>
      </c>
      <c r="G154" s="35">
        <v>39290</v>
      </c>
      <c r="H154" s="36"/>
      <c r="I154" s="187">
        <v>1.0540509259259259E-3</v>
      </c>
      <c r="J154" s="176">
        <v>20</v>
      </c>
      <c r="K154" s="37"/>
      <c r="L154" s="50"/>
      <c r="M154" s="51"/>
      <c r="N154" s="40" t="s">
        <v>21</v>
      </c>
      <c r="O154" s="144"/>
      <c r="P154" s="145"/>
    </row>
    <row r="155" spans="1:21" ht="12.75" customHeight="1">
      <c r="A155" s="134" t="s">
        <v>21</v>
      </c>
      <c r="B155" s="76">
        <v>37</v>
      </c>
      <c r="C155" s="63" t="s">
        <v>208</v>
      </c>
      <c r="D155" s="157">
        <v>145</v>
      </c>
      <c r="E155" s="63" t="s">
        <v>209</v>
      </c>
      <c r="F155" s="81" t="s">
        <v>28</v>
      </c>
      <c r="G155" s="64">
        <v>39588</v>
      </c>
      <c r="H155" s="65"/>
      <c r="I155" s="186">
        <v>6.9988425925925936E-4</v>
      </c>
      <c r="J155" s="185">
        <v>33</v>
      </c>
      <c r="K155" s="66"/>
      <c r="L155" s="67"/>
      <c r="M155" s="68"/>
      <c r="N155" s="69" t="s">
        <v>21</v>
      </c>
      <c r="O155" s="150"/>
      <c r="P155" s="151"/>
    </row>
    <row r="156" spans="1:21" ht="12.75" customHeight="1">
      <c r="A156" s="134" t="s">
        <v>21</v>
      </c>
      <c r="B156" s="76">
        <v>37</v>
      </c>
      <c r="C156" s="63" t="s">
        <v>208</v>
      </c>
      <c r="D156" s="157">
        <v>146</v>
      </c>
      <c r="E156" s="63" t="s">
        <v>210</v>
      </c>
      <c r="F156" s="81" t="s">
        <v>30</v>
      </c>
      <c r="G156" s="64">
        <v>39583</v>
      </c>
      <c r="H156" s="65"/>
      <c r="I156" s="186">
        <v>8.7245370370370374E-4</v>
      </c>
      <c r="J156" s="185">
        <v>32</v>
      </c>
      <c r="K156" s="66"/>
      <c r="L156" s="70"/>
      <c r="M156" s="71"/>
      <c r="N156" s="69" t="s">
        <v>21</v>
      </c>
      <c r="O156" s="115">
        <f>SUM(J155:J158)</f>
        <v>136</v>
      </c>
      <c r="P156" s="152"/>
      <c r="U156" s="1"/>
    </row>
    <row r="157" spans="1:21" ht="12.75" customHeight="1">
      <c r="A157" s="134" t="s">
        <v>21</v>
      </c>
      <c r="B157" s="76">
        <v>37</v>
      </c>
      <c r="C157" s="63" t="s">
        <v>208</v>
      </c>
      <c r="D157" s="157">
        <v>147</v>
      </c>
      <c r="E157" s="63" t="s">
        <v>211</v>
      </c>
      <c r="F157" s="81" t="s">
        <v>28</v>
      </c>
      <c r="G157" s="64">
        <v>39829</v>
      </c>
      <c r="H157" s="65"/>
      <c r="I157" s="186">
        <v>8.2071759259259251E-4</v>
      </c>
      <c r="J157" s="185">
        <v>29</v>
      </c>
      <c r="K157" s="66"/>
      <c r="L157" s="70"/>
      <c r="M157" s="72"/>
      <c r="N157" s="69" t="s">
        <v>21</v>
      </c>
      <c r="O157" s="153"/>
      <c r="P157" s="154"/>
      <c r="U157" s="1"/>
    </row>
    <row r="158" spans="1:21" ht="12.75" customHeight="1">
      <c r="A158" s="134" t="s">
        <v>21</v>
      </c>
      <c r="B158" s="76">
        <v>37</v>
      </c>
      <c r="C158" s="63" t="s">
        <v>208</v>
      </c>
      <c r="D158" s="157">
        <v>148</v>
      </c>
      <c r="E158" s="63" t="s">
        <v>212</v>
      </c>
      <c r="F158" s="81" t="s">
        <v>30</v>
      </c>
      <c r="G158" s="64">
        <v>39924</v>
      </c>
      <c r="H158" s="65"/>
      <c r="I158" s="186">
        <v>9.1400462962962963E-4</v>
      </c>
      <c r="J158" s="185">
        <v>42</v>
      </c>
      <c r="K158" s="66"/>
      <c r="L158" s="73"/>
      <c r="M158" s="74"/>
      <c r="N158" s="69" t="s">
        <v>21</v>
      </c>
      <c r="O158" s="155"/>
      <c r="P158" s="156"/>
    </row>
    <row r="159" spans="1:21" ht="12.75" customHeight="1">
      <c r="A159" s="135" t="s">
        <v>21</v>
      </c>
      <c r="B159" s="75">
        <v>38</v>
      </c>
      <c r="C159" s="34" t="s">
        <v>213</v>
      </c>
      <c r="D159" s="158">
        <v>149</v>
      </c>
      <c r="E159" s="34" t="s">
        <v>214</v>
      </c>
      <c r="F159" s="55" t="s">
        <v>28</v>
      </c>
      <c r="G159" s="35">
        <v>39728</v>
      </c>
      <c r="H159" s="36"/>
      <c r="I159" s="187">
        <v>5.6712962962962956E-4</v>
      </c>
      <c r="J159" s="176">
        <v>23</v>
      </c>
      <c r="K159" s="37"/>
      <c r="L159" s="38"/>
      <c r="M159" s="39"/>
      <c r="N159" s="40" t="s">
        <v>21</v>
      </c>
      <c r="O159" s="138"/>
      <c r="P159" s="139"/>
    </row>
    <row r="160" spans="1:21" ht="12.75" customHeight="1">
      <c r="A160" s="135" t="s">
        <v>21</v>
      </c>
      <c r="B160" s="75">
        <v>38</v>
      </c>
      <c r="C160" s="34" t="s">
        <v>213</v>
      </c>
      <c r="D160" s="158">
        <v>150</v>
      </c>
      <c r="E160" s="34" t="s">
        <v>215</v>
      </c>
      <c r="F160" s="55" t="s">
        <v>30</v>
      </c>
      <c r="G160" s="35">
        <v>39535</v>
      </c>
      <c r="H160" s="36"/>
      <c r="I160" s="187">
        <v>5.4398148148148144E-4</v>
      </c>
      <c r="J160" s="176">
        <v>35</v>
      </c>
      <c r="K160" s="37"/>
      <c r="L160" s="44"/>
      <c r="M160" s="45"/>
      <c r="N160" s="40" t="s">
        <v>21</v>
      </c>
      <c r="O160" s="140">
        <f>SUM(J159:J162)</f>
        <v>119</v>
      </c>
      <c r="P160" s="141"/>
    </row>
    <row r="161" spans="1:20" ht="12.75" customHeight="1">
      <c r="A161" s="135" t="s">
        <v>21</v>
      </c>
      <c r="B161" s="75">
        <v>38</v>
      </c>
      <c r="C161" s="34" t="s">
        <v>213</v>
      </c>
      <c r="D161" s="158">
        <v>151</v>
      </c>
      <c r="E161" s="34" t="s">
        <v>216</v>
      </c>
      <c r="F161" s="55" t="s">
        <v>28</v>
      </c>
      <c r="G161" s="35">
        <v>39730</v>
      </c>
      <c r="H161" s="36"/>
      <c r="I161" s="187">
        <v>6.1377314814814812E-4</v>
      </c>
      <c r="J161" s="176">
        <v>14</v>
      </c>
      <c r="K161" s="37"/>
      <c r="L161" s="44"/>
      <c r="M161" s="48"/>
      <c r="N161" s="40" t="s">
        <v>21</v>
      </c>
      <c r="O161" s="142"/>
      <c r="P161" s="143"/>
    </row>
    <row r="162" spans="1:20" ht="12.75" customHeight="1">
      <c r="A162" s="135" t="s">
        <v>21</v>
      </c>
      <c r="B162" s="75">
        <v>38</v>
      </c>
      <c r="C162" s="34" t="s">
        <v>213</v>
      </c>
      <c r="D162" s="158">
        <v>152</v>
      </c>
      <c r="E162" s="34" t="s">
        <v>217</v>
      </c>
      <c r="F162" s="55" t="s">
        <v>30</v>
      </c>
      <c r="G162" s="35">
        <v>39622</v>
      </c>
      <c r="H162" s="36"/>
      <c r="I162" s="187">
        <v>6.8101851851851863E-4</v>
      </c>
      <c r="J162" s="176">
        <v>47</v>
      </c>
      <c r="K162" s="37"/>
      <c r="L162" s="50"/>
      <c r="M162" s="51"/>
      <c r="N162" s="40" t="s">
        <v>21</v>
      </c>
      <c r="O162" s="144"/>
      <c r="P162" s="145"/>
    </row>
    <row r="163" spans="1:20" ht="12.75" customHeight="1">
      <c r="A163" s="134" t="s">
        <v>21</v>
      </c>
      <c r="B163" s="76">
        <v>39</v>
      </c>
      <c r="C163" s="63" t="s">
        <v>218</v>
      </c>
      <c r="D163" s="157">
        <v>153</v>
      </c>
      <c r="E163" s="63" t="s">
        <v>219</v>
      </c>
      <c r="F163" s="81" t="s">
        <v>28</v>
      </c>
      <c r="G163" s="64">
        <v>39111</v>
      </c>
      <c r="H163" s="65"/>
      <c r="I163" s="186">
        <v>6.0509259259259262E-4</v>
      </c>
      <c r="J163" s="185">
        <v>34</v>
      </c>
      <c r="K163" s="66"/>
      <c r="L163" s="67"/>
      <c r="M163" s="68"/>
      <c r="N163" s="69" t="s">
        <v>21</v>
      </c>
      <c r="O163" s="150"/>
      <c r="P163" s="151"/>
    </row>
    <row r="164" spans="1:20" ht="12.75" customHeight="1">
      <c r="A164" s="134" t="s">
        <v>21</v>
      </c>
      <c r="B164" s="76">
        <v>39</v>
      </c>
      <c r="C164" s="63" t="s">
        <v>218</v>
      </c>
      <c r="D164" s="157">
        <v>154</v>
      </c>
      <c r="E164" s="63" t="s">
        <v>220</v>
      </c>
      <c r="F164" s="81" t="s">
        <v>30</v>
      </c>
      <c r="G164" s="64">
        <v>39332</v>
      </c>
      <c r="H164" s="65"/>
      <c r="I164" s="186">
        <v>5.0810185185185192E-4</v>
      </c>
      <c r="J164" s="185">
        <v>27</v>
      </c>
      <c r="K164" s="66"/>
      <c r="L164" s="70"/>
      <c r="M164" s="71"/>
      <c r="N164" s="69" t="s">
        <v>21</v>
      </c>
      <c r="O164" s="115">
        <f>SUM(J163:J166)</f>
        <v>108</v>
      </c>
      <c r="P164" s="152"/>
    </row>
    <row r="165" spans="1:20" ht="12.75" customHeight="1">
      <c r="A165" s="134" t="s">
        <v>21</v>
      </c>
      <c r="B165" s="76">
        <v>39</v>
      </c>
      <c r="C165" s="63" t="s">
        <v>218</v>
      </c>
      <c r="D165" s="157">
        <v>155</v>
      </c>
      <c r="E165" s="63" t="s">
        <v>221</v>
      </c>
      <c r="F165" s="81" t="s">
        <v>28</v>
      </c>
      <c r="G165" s="64">
        <v>39181</v>
      </c>
      <c r="H165" s="65"/>
      <c r="I165" s="186">
        <v>7.519675925925926E-4</v>
      </c>
      <c r="J165" s="185">
        <v>14</v>
      </c>
      <c r="K165" s="66"/>
      <c r="L165" s="70"/>
      <c r="M165" s="72"/>
      <c r="N165" s="69" t="s">
        <v>21</v>
      </c>
      <c r="O165" s="153"/>
      <c r="P165" s="154"/>
    </row>
    <row r="166" spans="1:20" ht="12.75" customHeight="1">
      <c r="A166" s="134" t="s">
        <v>21</v>
      </c>
      <c r="B166" s="76">
        <v>39</v>
      </c>
      <c r="C166" s="63" t="s">
        <v>218</v>
      </c>
      <c r="D166" s="157">
        <v>156</v>
      </c>
      <c r="E166" s="63" t="s">
        <v>222</v>
      </c>
      <c r="F166" s="81" t="s">
        <v>30</v>
      </c>
      <c r="G166" s="64">
        <v>39121</v>
      </c>
      <c r="H166" s="65"/>
      <c r="I166" s="186">
        <v>5.0925925925925921E-4</v>
      </c>
      <c r="J166" s="204">
        <v>33</v>
      </c>
      <c r="K166" s="66"/>
      <c r="L166" s="73"/>
      <c r="M166" s="74"/>
      <c r="N166" s="69" t="s">
        <v>21</v>
      </c>
      <c r="O166" s="155"/>
      <c r="P166" s="156"/>
    </row>
    <row r="167" spans="1:20" ht="12.75" customHeight="1">
      <c r="A167" s="135" t="s">
        <v>21</v>
      </c>
      <c r="B167" s="75">
        <v>40</v>
      </c>
      <c r="C167" s="34" t="s">
        <v>223</v>
      </c>
      <c r="D167" s="158">
        <v>157</v>
      </c>
      <c r="E167" s="34" t="s">
        <v>224</v>
      </c>
      <c r="F167" s="55" t="s">
        <v>28</v>
      </c>
      <c r="G167" s="35">
        <v>39083</v>
      </c>
      <c r="H167" s="36"/>
      <c r="I167" s="187">
        <v>5.5995370370370368E-4</v>
      </c>
      <c r="J167" s="176">
        <v>26</v>
      </c>
      <c r="K167" s="37"/>
      <c r="L167" s="38"/>
      <c r="M167" s="39"/>
      <c r="N167" s="40" t="s">
        <v>21</v>
      </c>
      <c r="O167" s="138"/>
      <c r="P167" s="139"/>
    </row>
    <row r="168" spans="1:20" ht="12.75" customHeight="1">
      <c r="A168" s="135" t="s">
        <v>21</v>
      </c>
      <c r="B168" s="75">
        <v>40</v>
      </c>
      <c r="C168" s="34" t="s">
        <v>223</v>
      </c>
      <c r="D168" s="158">
        <v>158</v>
      </c>
      <c r="E168" s="34" t="s">
        <v>225</v>
      </c>
      <c r="F168" s="55" t="s">
        <v>30</v>
      </c>
      <c r="G168" s="35">
        <v>39335</v>
      </c>
      <c r="H168" s="36"/>
      <c r="I168" s="187">
        <v>5.718749999999999E-4</v>
      </c>
      <c r="J168" s="176">
        <v>35</v>
      </c>
      <c r="K168" s="37"/>
      <c r="L168" s="44"/>
      <c r="M168" s="45"/>
      <c r="N168" s="40" t="s">
        <v>21</v>
      </c>
      <c r="O168" s="140">
        <f>SUM(J167:J170)</f>
        <v>137</v>
      </c>
      <c r="P168" s="141"/>
    </row>
    <row r="169" spans="1:20" ht="12.75" customHeight="1">
      <c r="A169" s="135" t="s">
        <v>21</v>
      </c>
      <c r="B169" s="75">
        <v>40</v>
      </c>
      <c r="C169" s="34" t="s">
        <v>223</v>
      </c>
      <c r="D169" s="158">
        <v>159</v>
      </c>
      <c r="E169" s="34" t="s">
        <v>226</v>
      </c>
      <c r="F169" s="55" t="s">
        <v>28</v>
      </c>
      <c r="G169" s="35">
        <v>39090</v>
      </c>
      <c r="H169" s="36"/>
      <c r="I169" s="187">
        <v>6.9652777777777768E-4</v>
      </c>
      <c r="J169" s="176">
        <v>32</v>
      </c>
      <c r="K169" s="37"/>
      <c r="L169" s="44"/>
      <c r="M169" s="48"/>
      <c r="N169" s="40" t="s">
        <v>21</v>
      </c>
      <c r="O169" s="142"/>
      <c r="P169" s="143"/>
    </row>
    <row r="170" spans="1:20" ht="12.75" customHeight="1">
      <c r="A170" s="135" t="s">
        <v>21</v>
      </c>
      <c r="B170" s="75">
        <v>40</v>
      </c>
      <c r="C170" s="34" t="s">
        <v>223</v>
      </c>
      <c r="D170" s="158">
        <v>160</v>
      </c>
      <c r="E170" s="34" t="s">
        <v>227</v>
      </c>
      <c r="F170" s="55" t="s">
        <v>30</v>
      </c>
      <c r="G170" s="35">
        <v>39456</v>
      </c>
      <c r="H170" s="36"/>
      <c r="I170" s="187">
        <v>5.1828703703703705E-4</v>
      </c>
      <c r="J170" s="176">
        <v>44</v>
      </c>
      <c r="K170" s="37"/>
      <c r="L170" s="50"/>
      <c r="M170" s="51"/>
      <c r="N170" s="40" t="s">
        <v>21</v>
      </c>
      <c r="O170" s="144"/>
      <c r="P170" s="145"/>
    </row>
    <row r="171" spans="1:20" ht="12.75" hidden="1" customHeight="1">
      <c r="A171" s="136" t="s">
        <v>22</v>
      </c>
      <c r="B171" s="76">
        <v>41</v>
      </c>
      <c r="C171" s="63" t="s">
        <v>228</v>
      </c>
      <c r="D171" s="157">
        <v>161</v>
      </c>
      <c r="E171" s="63" t="s">
        <v>229</v>
      </c>
      <c r="F171" s="81" t="s">
        <v>28</v>
      </c>
      <c r="G171" s="64">
        <v>39543</v>
      </c>
      <c r="H171" s="65"/>
      <c r="I171" s="87"/>
      <c r="J171" s="66"/>
      <c r="K171" s="66"/>
      <c r="L171" s="67"/>
      <c r="M171" s="68"/>
      <c r="N171" s="69" t="s">
        <v>22</v>
      </c>
      <c r="O171" s="113"/>
      <c r="P171" s="114"/>
    </row>
    <row r="172" spans="1:20" ht="12.75" hidden="1" customHeight="1">
      <c r="A172" s="136" t="s">
        <v>22</v>
      </c>
      <c r="B172" s="76">
        <v>41</v>
      </c>
      <c r="C172" s="63" t="s">
        <v>228</v>
      </c>
      <c r="D172" s="157">
        <v>162</v>
      </c>
      <c r="E172" s="63" t="s">
        <v>230</v>
      </c>
      <c r="F172" s="81" t="s">
        <v>30</v>
      </c>
      <c r="G172" s="64">
        <v>39660</v>
      </c>
      <c r="H172" s="65"/>
      <c r="I172" s="87"/>
      <c r="J172" s="66"/>
      <c r="K172" s="66"/>
      <c r="L172" s="70"/>
      <c r="M172" s="71"/>
      <c r="N172" s="69" t="s">
        <v>22</v>
      </c>
      <c r="O172" s="115">
        <f>SUM(J171:J174)</f>
        <v>0</v>
      </c>
      <c r="P172" s="116" t="str">
        <f>IF(OR(H172="",O172=""),"",RANK(O172,$K$11:$K$350,1))</f>
        <v/>
      </c>
    </row>
    <row r="173" spans="1:20" ht="12.75" hidden="1" customHeight="1">
      <c r="A173" s="136" t="s">
        <v>22</v>
      </c>
      <c r="B173" s="76">
        <v>41</v>
      </c>
      <c r="C173" s="63" t="s">
        <v>228</v>
      </c>
      <c r="D173" s="157">
        <v>163</v>
      </c>
      <c r="E173" s="63" t="s">
        <v>231</v>
      </c>
      <c r="F173" s="81" t="s">
        <v>28</v>
      </c>
      <c r="G173" s="64">
        <v>39553</v>
      </c>
      <c r="H173" s="65"/>
      <c r="I173" s="87"/>
      <c r="J173" s="66"/>
      <c r="K173" s="66"/>
      <c r="L173" s="70"/>
      <c r="M173" s="72"/>
      <c r="N173" s="69" t="s">
        <v>22</v>
      </c>
      <c r="O173" s="115"/>
      <c r="P173" s="117"/>
    </row>
    <row r="174" spans="1:20" ht="12.75" hidden="1" customHeight="1">
      <c r="A174" s="136" t="s">
        <v>22</v>
      </c>
      <c r="B174" s="76">
        <v>41</v>
      </c>
      <c r="C174" s="63" t="s">
        <v>228</v>
      </c>
      <c r="D174" s="157">
        <v>164</v>
      </c>
      <c r="E174" s="63" t="s">
        <v>232</v>
      </c>
      <c r="F174" s="81" t="s">
        <v>30</v>
      </c>
      <c r="G174" s="64">
        <v>39602</v>
      </c>
      <c r="H174" s="65"/>
      <c r="I174" s="87"/>
      <c r="J174" s="66"/>
      <c r="K174" s="66"/>
      <c r="L174" s="73"/>
      <c r="M174" s="74"/>
      <c r="N174" s="69" t="s">
        <v>22</v>
      </c>
      <c r="O174" s="118"/>
      <c r="P174" s="119"/>
    </row>
    <row r="175" spans="1:20" ht="12.75" hidden="1" customHeight="1">
      <c r="A175" s="137" t="s">
        <v>22</v>
      </c>
      <c r="B175" s="75">
        <v>42</v>
      </c>
      <c r="C175" s="34" t="s">
        <v>233</v>
      </c>
      <c r="D175" s="158">
        <v>165</v>
      </c>
      <c r="E175" s="34" t="s">
        <v>234</v>
      </c>
      <c r="F175" s="55" t="s">
        <v>28</v>
      </c>
      <c r="G175" s="35">
        <v>39760</v>
      </c>
      <c r="H175" s="36"/>
      <c r="I175" s="88"/>
      <c r="J175" s="37"/>
      <c r="K175" s="37"/>
      <c r="L175" s="38"/>
      <c r="M175" s="39"/>
      <c r="N175" s="40" t="s">
        <v>22</v>
      </c>
      <c r="O175" s="140"/>
      <c r="P175" s="147"/>
      <c r="R175" s="52"/>
      <c r="S175" s="47"/>
      <c r="T175" s="47"/>
    </row>
    <row r="176" spans="1:20" ht="12.75" hidden="1" customHeight="1">
      <c r="A176" s="137" t="s">
        <v>22</v>
      </c>
      <c r="B176" s="75">
        <v>42</v>
      </c>
      <c r="C176" s="34" t="s">
        <v>233</v>
      </c>
      <c r="D176" s="158">
        <v>166</v>
      </c>
      <c r="E176" s="34" t="s">
        <v>235</v>
      </c>
      <c r="F176" s="55" t="s">
        <v>30</v>
      </c>
      <c r="G176" s="35">
        <v>39883</v>
      </c>
      <c r="H176" s="36"/>
      <c r="I176" s="88"/>
      <c r="J176" s="37"/>
      <c r="K176" s="37"/>
      <c r="L176" s="44"/>
      <c r="M176" s="45"/>
      <c r="N176" s="40" t="s">
        <v>22</v>
      </c>
      <c r="O176" s="140">
        <f>SUM(J175:J178)</f>
        <v>0</v>
      </c>
      <c r="P176" s="146" t="str">
        <f>IF(OR(H176="",O176=""),"",RANK(O176,$K$11:$K$350,1))</f>
        <v/>
      </c>
      <c r="R176" s="52"/>
      <c r="S176" s="47"/>
      <c r="T176" s="47"/>
    </row>
    <row r="177" spans="1:20" ht="12.75" hidden="1" customHeight="1">
      <c r="A177" s="137" t="s">
        <v>22</v>
      </c>
      <c r="B177" s="75">
        <v>42</v>
      </c>
      <c r="C177" s="34" t="s">
        <v>233</v>
      </c>
      <c r="D177" s="158">
        <v>167</v>
      </c>
      <c r="E177" s="34" t="s">
        <v>236</v>
      </c>
      <c r="F177" s="55" t="s">
        <v>28</v>
      </c>
      <c r="G177" s="35">
        <v>39734</v>
      </c>
      <c r="H177" s="36"/>
      <c r="I177" s="88"/>
      <c r="J177" s="37"/>
      <c r="K177" s="37"/>
      <c r="L177" s="44"/>
      <c r="M177" s="48"/>
      <c r="N177" s="40" t="s">
        <v>22</v>
      </c>
      <c r="O177" s="140"/>
      <c r="P177" s="147"/>
      <c r="R177" s="52"/>
      <c r="S177" s="47"/>
      <c r="T177" s="47"/>
    </row>
    <row r="178" spans="1:20" ht="12.75" hidden="1" customHeight="1">
      <c r="A178" s="137" t="s">
        <v>22</v>
      </c>
      <c r="B178" s="75">
        <v>42</v>
      </c>
      <c r="C178" s="34" t="s">
        <v>233</v>
      </c>
      <c r="D178" s="158">
        <v>168</v>
      </c>
      <c r="E178" s="34" t="s">
        <v>237</v>
      </c>
      <c r="F178" s="55" t="s">
        <v>30</v>
      </c>
      <c r="G178" s="35">
        <v>39760</v>
      </c>
      <c r="H178" s="36"/>
      <c r="I178" s="88"/>
      <c r="J178" s="37"/>
      <c r="K178" s="37"/>
      <c r="L178" s="50"/>
      <c r="M178" s="51"/>
      <c r="N178" s="40" t="s">
        <v>22</v>
      </c>
      <c r="O178" s="148"/>
      <c r="P178" s="149"/>
      <c r="R178" s="52"/>
      <c r="S178" s="47"/>
      <c r="T178" s="47"/>
    </row>
    <row r="179" spans="1:20" ht="12.75" hidden="1" customHeight="1">
      <c r="A179" s="136" t="s">
        <v>22</v>
      </c>
      <c r="B179" s="76">
        <v>43</v>
      </c>
      <c r="C179" s="63" t="s">
        <v>238</v>
      </c>
      <c r="D179" s="157">
        <v>169</v>
      </c>
      <c r="E179" s="63" t="s">
        <v>239</v>
      </c>
      <c r="F179" s="81" t="s">
        <v>28</v>
      </c>
      <c r="G179" s="64">
        <v>39342</v>
      </c>
      <c r="H179" s="65"/>
      <c r="I179" s="87"/>
      <c r="J179" s="66"/>
      <c r="K179" s="66"/>
      <c r="L179" s="67"/>
      <c r="M179" s="68"/>
      <c r="N179" s="69" t="s">
        <v>22</v>
      </c>
      <c r="O179" s="115"/>
      <c r="P179" s="117"/>
      <c r="R179" s="52"/>
      <c r="S179" s="47"/>
      <c r="T179" s="47"/>
    </row>
    <row r="180" spans="1:20" ht="12.75" hidden="1" customHeight="1">
      <c r="A180" s="136" t="s">
        <v>22</v>
      </c>
      <c r="B180" s="76">
        <v>43</v>
      </c>
      <c r="C180" s="63" t="s">
        <v>238</v>
      </c>
      <c r="D180" s="157">
        <v>170</v>
      </c>
      <c r="E180" s="63" t="s">
        <v>240</v>
      </c>
      <c r="F180" s="81" t="s">
        <v>30</v>
      </c>
      <c r="G180" s="64">
        <v>39198</v>
      </c>
      <c r="H180" s="65"/>
      <c r="I180" s="87"/>
      <c r="J180" s="66"/>
      <c r="K180" s="66"/>
      <c r="L180" s="70"/>
      <c r="M180" s="71"/>
      <c r="N180" s="69" t="s">
        <v>22</v>
      </c>
      <c r="O180" s="115">
        <f>SUM(J179:J182)</f>
        <v>0</v>
      </c>
      <c r="P180" s="116" t="str">
        <f>IF(OR(H180="",O180=""),"",RANK(O180,$K$11:$K$350,1))</f>
        <v/>
      </c>
      <c r="R180" s="52"/>
      <c r="S180" s="47"/>
      <c r="T180" s="47"/>
    </row>
    <row r="181" spans="1:20" ht="12.75" hidden="1" customHeight="1">
      <c r="A181" s="136" t="s">
        <v>22</v>
      </c>
      <c r="B181" s="76">
        <v>43</v>
      </c>
      <c r="C181" s="63" t="s">
        <v>238</v>
      </c>
      <c r="D181" s="157">
        <v>171</v>
      </c>
      <c r="E181" s="63" t="s">
        <v>241</v>
      </c>
      <c r="F181" s="81" t="s">
        <v>28</v>
      </c>
      <c r="G181" s="64">
        <v>39444</v>
      </c>
      <c r="H181" s="65"/>
      <c r="I181" s="87"/>
      <c r="J181" s="66"/>
      <c r="K181" s="66"/>
      <c r="L181" s="70"/>
      <c r="M181" s="72"/>
      <c r="N181" s="69" t="s">
        <v>22</v>
      </c>
      <c r="O181" s="115"/>
      <c r="P181" s="117"/>
      <c r="R181" s="52"/>
      <c r="S181" s="47"/>
      <c r="T181" s="47"/>
    </row>
    <row r="182" spans="1:20" ht="12.75" hidden="1" customHeight="1">
      <c r="A182" s="136" t="s">
        <v>22</v>
      </c>
      <c r="B182" s="76">
        <v>43</v>
      </c>
      <c r="C182" s="63" t="s">
        <v>238</v>
      </c>
      <c r="D182" s="157">
        <v>172</v>
      </c>
      <c r="E182" s="63" t="s">
        <v>242</v>
      </c>
      <c r="F182" s="81" t="s">
        <v>30</v>
      </c>
      <c r="G182" s="64">
        <v>39621</v>
      </c>
      <c r="H182" s="65"/>
      <c r="I182" s="87"/>
      <c r="J182" s="66"/>
      <c r="K182" s="66"/>
      <c r="L182" s="73"/>
      <c r="M182" s="74"/>
      <c r="N182" s="69" t="s">
        <v>22</v>
      </c>
      <c r="O182" s="118"/>
      <c r="P182" s="119"/>
      <c r="R182" s="52"/>
      <c r="S182" s="47"/>
      <c r="T182" s="47"/>
    </row>
    <row r="183" spans="1:20" ht="12.75" hidden="1" customHeight="1">
      <c r="A183" s="137" t="s">
        <v>22</v>
      </c>
      <c r="B183" s="75">
        <v>44</v>
      </c>
      <c r="C183" s="34" t="s">
        <v>243</v>
      </c>
      <c r="D183" s="158">
        <v>173</v>
      </c>
      <c r="E183" s="34" t="s">
        <v>244</v>
      </c>
      <c r="F183" s="55" t="s">
        <v>28</v>
      </c>
      <c r="G183" s="35">
        <v>39150</v>
      </c>
      <c r="H183" s="36"/>
      <c r="I183" s="88"/>
      <c r="J183" s="37"/>
      <c r="K183" s="37"/>
      <c r="L183" s="38"/>
      <c r="M183" s="39"/>
      <c r="N183" s="40" t="s">
        <v>22</v>
      </c>
      <c r="O183" s="140"/>
      <c r="P183" s="147"/>
    </row>
    <row r="184" spans="1:20" ht="12.75" hidden="1" customHeight="1">
      <c r="A184" s="137" t="s">
        <v>22</v>
      </c>
      <c r="B184" s="75">
        <v>44</v>
      </c>
      <c r="C184" s="34" t="s">
        <v>243</v>
      </c>
      <c r="D184" s="158">
        <v>174</v>
      </c>
      <c r="E184" s="34" t="s">
        <v>245</v>
      </c>
      <c r="F184" s="55" t="s">
        <v>30</v>
      </c>
      <c r="G184" s="35">
        <v>39199</v>
      </c>
      <c r="H184" s="36"/>
      <c r="I184" s="88"/>
      <c r="J184" s="37"/>
      <c r="K184" s="37"/>
      <c r="L184" s="44"/>
      <c r="M184" s="45"/>
      <c r="N184" s="40" t="s">
        <v>22</v>
      </c>
      <c r="O184" s="140">
        <f>SUM(J183:J186)</f>
        <v>0</v>
      </c>
      <c r="P184" s="146" t="str">
        <f>IF(OR(H184="",O184=""),"",RANK(O184,$K$11:$K$350,1))</f>
        <v/>
      </c>
    </row>
    <row r="185" spans="1:20" ht="12.75" hidden="1" customHeight="1">
      <c r="A185" s="137" t="s">
        <v>22</v>
      </c>
      <c r="B185" s="75">
        <v>44</v>
      </c>
      <c r="C185" s="34" t="s">
        <v>243</v>
      </c>
      <c r="D185" s="158">
        <v>175</v>
      </c>
      <c r="E185" s="34" t="s">
        <v>246</v>
      </c>
      <c r="F185" s="55" t="s">
        <v>28</v>
      </c>
      <c r="G185" s="35">
        <v>39136</v>
      </c>
      <c r="H185" s="36"/>
      <c r="I185" s="88"/>
      <c r="J185" s="37"/>
      <c r="K185" s="37"/>
      <c r="L185" s="44"/>
      <c r="M185" s="48"/>
      <c r="N185" s="40" t="s">
        <v>22</v>
      </c>
      <c r="O185" s="140"/>
      <c r="P185" s="147"/>
    </row>
    <row r="186" spans="1:20" ht="12.75" hidden="1" customHeight="1">
      <c r="A186" s="137" t="s">
        <v>22</v>
      </c>
      <c r="B186" s="75">
        <v>44</v>
      </c>
      <c r="C186" s="34" t="s">
        <v>243</v>
      </c>
      <c r="D186" s="158">
        <v>176</v>
      </c>
      <c r="E186" s="34" t="s">
        <v>247</v>
      </c>
      <c r="F186" s="55" t="s">
        <v>30</v>
      </c>
      <c r="G186" s="35">
        <v>39431</v>
      </c>
      <c r="H186" s="36"/>
      <c r="I186" s="88"/>
      <c r="J186" s="37"/>
      <c r="K186" s="37"/>
      <c r="L186" s="50"/>
      <c r="M186" s="51"/>
      <c r="N186" s="40" t="s">
        <v>22</v>
      </c>
      <c r="O186" s="148"/>
      <c r="P186" s="149"/>
    </row>
    <row r="187" spans="1:20" ht="12.75" hidden="1" customHeight="1">
      <c r="A187" s="136" t="s">
        <v>22</v>
      </c>
      <c r="B187" s="76">
        <v>45</v>
      </c>
      <c r="C187" s="63" t="s">
        <v>248</v>
      </c>
      <c r="D187" s="157">
        <v>177</v>
      </c>
      <c r="E187" s="63" t="s">
        <v>249</v>
      </c>
      <c r="F187" s="81" t="s">
        <v>28</v>
      </c>
      <c r="G187" s="64">
        <v>39766</v>
      </c>
      <c r="H187" s="65"/>
      <c r="I187" s="87"/>
      <c r="J187" s="66"/>
      <c r="K187" s="66"/>
      <c r="L187" s="67"/>
      <c r="M187" s="68"/>
      <c r="N187" s="69" t="s">
        <v>22</v>
      </c>
      <c r="O187" s="115"/>
      <c r="P187" s="117"/>
    </row>
    <row r="188" spans="1:20" ht="12.75" hidden="1" customHeight="1">
      <c r="A188" s="136" t="s">
        <v>22</v>
      </c>
      <c r="B188" s="76">
        <v>45</v>
      </c>
      <c r="C188" s="63" t="s">
        <v>248</v>
      </c>
      <c r="D188" s="157">
        <v>178</v>
      </c>
      <c r="E188" s="63" t="s">
        <v>250</v>
      </c>
      <c r="F188" s="81" t="s">
        <v>30</v>
      </c>
      <c r="G188" s="64">
        <v>39282</v>
      </c>
      <c r="H188" s="65"/>
      <c r="I188" s="87"/>
      <c r="J188" s="66"/>
      <c r="K188" s="66"/>
      <c r="L188" s="70"/>
      <c r="M188" s="71"/>
      <c r="N188" s="69" t="s">
        <v>22</v>
      </c>
      <c r="O188" s="115">
        <f>SUM(J187:J190)</f>
        <v>0</v>
      </c>
      <c r="P188" s="116" t="str">
        <f>IF(OR(H188="",O188=""),"",RANK(O188,$K$11:$K$350,1))</f>
        <v/>
      </c>
    </row>
    <row r="189" spans="1:20" ht="12.75" hidden="1" customHeight="1">
      <c r="A189" s="136" t="s">
        <v>22</v>
      </c>
      <c r="B189" s="76">
        <v>45</v>
      </c>
      <c r="C189" s="63" t="s">
        <v>248</v>
      </c>
      <c r="D189" s="157">
        <v>179</v>
      </c>
      <c r="E189" s="63" t="s">
        <v>251</v>
      </c>
      <c r="F189" s="81" t="s">
        <v>28</v>
      </c>
      <c r="G189" s="64">
        <v>39292</v>
      </c>
      <c r="H189" s="65"/>
      <c r="I189" s="87"/>
      <c r="J189" s="66"/>
      <c r="K189" s="66"/>
      <c r="L189" s="70"/>
      <c r="M189" s="72"/>
      <c r="N189" s="69" t="s">
        <v>22</v>
      </c>
      <c r="O189" s="115"/>
      <c r="P189" s="117"/>
    </row>
    <row r="190" spans="1:20" ht="12.75" hidden="1" customHeight="1">
      <c r="A190" s="136" t="s">
        <v>22</v>
      </c>
      <c r="B190" s="76">
        <v>45</v>
      </c>
      <c r="C190" s="63" t="s">
        <v>248</v>
      </c>
      <c r="D190" s="157">
        <v>180</v>
      </c>
      <c r="E190" s="63" t="s">
        <v>252</v>
      </c>
      <c r="F190" s="81" t="s">
        <v>30</v>
      </c>
      <c r="G190" s="64">
        <v>39655</v>
      </c>
      <c r="H190" s="65"/>
      <c r="I190" s="87"/>
      <c r="J190" s="66"/>
      <c r="K190" s="66"/>
      <c r="L190" s="73"/>
      <c r="M190" s="74"/>
      <c r="N190" s="69" t="s">
        <v>22</v>
      </c>
      <c r="O190" s="118"/>
      <c r="P190" s="119"/>
    </row>
    <row r="191" spans="1:20" ht="12.75" hidden="1" customHeight="1">
      <c r="A191" s="137" t="s">
        <v>22</v>
      </c>
      <c r="B191" s="75">
        <v>46</v>
      </c>
      <c r="C191" s="34" t="s">
        <v>253</v>
      </c>
      <c r="D191" s="158">
        <v>181</v>
      </c>
      <c r="E191" s="34" t="s">
        <v>254</v>
      </c>
      <c r="F191" s="55" t="s">
        <v>28</v>
      </c>
      <c r="G191" s="35">
        <v>39208</v>
      </c>
      <c r="H191" s="36"/>
      <c r="I191" s="88"/>
      <c r="J191" s="37"/>
      <c r="K191" s="37"/>
      <c r="L191" s="38"/>
      <c r="M191" s="39"/>
      <c r="N191" s="40" t="s">
        <v>22</v>
      </c>
      <c r="O191" s="140"/>
      <c r="P191" s="147"/>
    </row>
    <row r="192" spans="1:20" ht="12.75" hidden="1" customHeight="1">
      <c r="A192" s="137" t="s">
        <v>22</v>
      </c>
      <c r="B192" s="75">
        <v>46</v>
      </c>
      <c r="C192" s="34" t="s">
        <v>253</v>
      </c>
      <c r="D192" s="158">
        <v>182</v>
      </c>
      <c r="E192" s="34" t="s">
        <v>255</v>
      </c>
      <c r="F192" s="55" t="s">
        <v>30</v>
      </c>
      <c r="G192" s="35">
        <v>39172</v>
      </c>
      <c r="H192" s="36"/>
      <c r="I192" s="88"/>
      <c r="J192" s="37"/>
      <c r="K192" s="37"/>
      <c r="L192" s="44"/>
      <c r="M192" s="45"/>
      <c r="N192" s="40" t="s">
        <v>22</v>
      </c>
      <c r="O192" s="140">
        <f>SUM(J191:J194)</f>
        <v>0</v>
      </c>
      <c r="P192" s="146" t="str">
        <f>IF(OR(H192="",O192=""),"",RANK(O192,$K$11:$K$350,1))</f>
        <v/>
      </c>
    </row>
    <row r="193" spans="1:21" ht="12.75" hidden="1" customHeight="1">
      <c r="A193" s="137" t="s">
        <v>22</v>
      </c>
      <c r="B193" s="75">
        <v>46</v>
      </c>
      <c r="C193" s="34" t="s">
        <v>253</v>
      </c>
      <c r="D193" s="158">
        <v>183</v>
      </c>
      <c r="E193" s="34" t="s">
        <v>256</v>
      </c>
      <c r="F193" s="55" t="s">
        <v>28</v>
      </c>
      <c r="G193" s="35">
        <v>39260</v>
      </c>
      <c r="H193" s="36"/>
      <c r="I193" s="88"/>
      <c r="J193" s="37"/>
      <c r="K193" s="37"/>
      <c r="L193" s="44"/>
      <c r="M193" s="48"/>
      <c r="N193" s="40" t="s">
        <v>22</v>
      </c>
      <c r="O193" s="140"/>
      <c r="P193" s="147"/>
    </row>
    <row r="194" spans="1:21" ht="12.75" hidden="1" customHeight="1">
      <c r="A194" s="137" t="s">
        <v>22</v>
      </c>
      <c r="B194" s="75">
        <v>46</v>
      </c>
      <c r="C194" s="34" t="s">
        <v>253</v>
      </c>
      <c r="D194" s="158">
        <v>184</v>
      </c>
      <c r="E194" s="34" t="s">
        <v>257</v>
      </c>
      <c r="F194" s="55" t="s">
        <v>30</v>
      </c>
      <c r="G194" s="35">
        <v>39430</v>
      </c>
      <c r="H194" s="36"/>
      <c r="I194" s="88"/>
      <c r="J194" s="37"/>
      <c r="K194" s="37"/>
      <c r="L194" s="50"/>
      <c r="M194" s="51"/>
      <c r="N194" s="40" t="s">
        <v>22</v>
      </c>
      <c r="O194" s="148"/>
      <c r="P194" s="149"/>
    </row>
    <row r="195" spans="1:21" ht="12.75" hidden="1" customHeight="1">
      <c r="A195" s="136" t="s">
        <v>22</v>
      </c>
      <c r="B195" s="76">
        <v>47</v>
      </c>
      <c r="C195" s="63" t="s">
        <v>258</v>
      </c>
      <c r="D195" s="157">
        <v>185</v>
      </c>
      <c r="E195" s="63" t="s">
        <v>259</v>
      </c>
      <c r="F195" s="81" t="s">
        <v>28</v>
      </c>
      <c r="G195" s="64">
        <v>39297</v>
      </c>
      <c r="H195" s="65"/>
      <c r="I195" s="87"/>
      <c r="J195" s="66"/>
      <c r="K195" s="66"/>
      <c r="L195" s="67"/>
      <c r="M195" s="68"/>
      <c r="N195" s="69" t="s">
        <v>22</v>
      </c>
      <c r="O195" s="115"/>
      <c r="P195" s="117"/>
    </row>
    <row r="196" spans="1:21" ht="12.75" hidden="1" customHeight="1">
      <c r="A196" s="136" t="s">
        <v>22</v>
      </c>
      <c r="B196" s="76">
        <v>47</v>
      </c>
      <c r="C196" s="63" t="s">
        <v>258</v>
      </c>
      <c r="D196" s="157">
        <v>186</v>
      </c>
      <c r="E196" s="63" t="s">
        <v>260</v>
      </c>
      <c r="F196" s="81" t="s">
        <v>30</v>
      </c>
      <c r="G196" s="64">
        <v>39186</v>
      </c>
      <c r="H196" s="65"/>
      <c r="I196" s="87"/>
      <c r="J196" s="66"/>
      <c r="K196" s="66"/>
      <c r="L196" s="70"/>
      <c r="M196" s="71"/>
      <c r="N196" s="69" t="s">
        <v>22</v>
      </c>
      <c r="O196" s="115">
        <f>SUM(J195:J198)</f>
        <v>0</v>
      </c>
      <c r="P196" s="116" t="str">
        <f>IF(OR(H196="",O196=""),"",RANK(O196,$K$11:$K$350,1))</f>
        <v/>
      </c>
    </row>
    <row r="197" spans="1:21" ht="12.75" hidden="1" customHeight="1">
      <c r="A197" s="136" t="s">
        <v>22</v>
      </c>
      <c r="B197" s="76">
        <v>47</v>
      </c>
      <c r="C197" s="63" t="s">
        <v>258</v>
      </c>
      <c r="D197" s="157">
        <v>187</v>
      </c>
      <c r="E197" s="63" t="s">
        <v>261</v>
      </c>
      <c r="F197" s="81" t="s">
        <v>28</v>
      </c>
      <c r="G197" s="64">
        <v>39185</v>
      </c>
      <c r="H197" s="65"/>
      <c r="I197" s="87"/>
      <c r="J197" s="66"/>
      <c r="K197" s="66"/>
      <c r="L197" s="70"/>
      <c r="M197" s="72"/>
      <c r="N197" s="69" t="s">
        <v>22</v>
      </c>
      <c r="O197" s="115"/>
      <c r="P197" s="117"/>
    </row>
    <row r="198" spans="1:21" ht="12.75" hidden="1" customHeight="1">
      <c r="A198" s="136" t="s">
        <v>22</v>
      </c>
      <c r="B198" s="76">
        <v>47</v>
      </c>
      <c r="C198" s="63" t="s">
        <v>258</v>
      </c>
      <c r="D198" s="157">
        <v>188</v>
      </c>
      <c r="E198" s="63" t="s">
        <v>262</v>
      </c>
      <c r="F198" s="81" t="s">
        <v>30</v>
      </c>
      <c r="G198" s="64">
        <v>39406</v>
      </c>
      <c r="H198" s="65"/>
      <c r="I198" s="87"/>
      <c r="J198" s="66"/>
      <c r="K198" s="66"/>
      <c r="L198" s="73"/>
      <c r="M198" s="74"/>
      <c r="N198" s="69" t="s">
        <v>22</v>
      </c>
      <c r="O198" s="118"/>
      <c r="P198" s="119"/>
    </row>
    <row r="199" spans="1:21" ht="12.75" hidden="1" customHeight="1">
      <c r="A199" s="137" t="s">
        <v>22</v>
      </c>
      <c r="B199" s="75">
        <v>48</v>
      </c>
      <c r="C199" s="34" t="s">
        <v>263</v>
      </c>
      <c r="D199" s="158">
        <v>189</v>
      </c>
      <c r="E199" s="34" t="s">
        <v>264</v>
      </c>
      <c r="F199" s="55" t="s">
        <v>28</v>
      </c>
      <c r="G199" s="35">
        <v>39638</v>
      </c>
      <c r="H199" s="36"/>
      <c r="I199" s="88"/>
      <c r="J199" s="37"/>
      <c r="K199" s="37"/>
      <c r="L199" s="38"/>
      <c r="M199" s="39"/>
      <c r="N199" s="40" t="s">
        <v>22</v>
      </c>
      <c r="O199" s="140"/>
      <c r="P199" s="147"/>
    </row>
    <row r="200" spans="1:21" ht="12.75" hidden="1" customHeight="1">
      <c r="A200" s="137" t="s">
        <v>22</v>
      </c>
      <c r="B200" s="75">
        <v>48</v>
      </c>
      <c r="C200" s="34" t="s">
        <v>263</v>
      </c>
      <c r="D200" s="158">
        <v>190</v>
      </c>
      <c r="E200" s="34" t="s">
        <v>265</v>
      </c>
      <c r="F200" s="55" t="s">
        <v>30</v>
      </c>
      <c r="G200" s="35">
        <v>39491</v>
      </c>
      <c r="H200" s="36"/>
      <c r="I200" s="88"/>
      <c r="J200" s="37"/>
      <c r="K200" s="37"/>
      <c r="L200" s="44"/>
      <c r="M200" s="45"/>
      <c r="N200" s="40" t="s">
        <v>22</v>
      </c>
      <c r="O200" s="140">
        <f>SUM(J199:J202)</f>
        <v>0</v>
      </c>
      <c r="P200" s="146" t="str">
        <f>IF(OR(H200="",O200=""),"",RANK(O200,$K$11:$K$350,1))</f>
        <v/>
      </c>
    </row>
    <row r="201" spans="1:21" ht="12.75" hidden="1" customHeight="1">
      <c r="A201" s="137" t="s">
        <v>22</v>
      </c>
      <c r="B201" s="75">
        <v>48</v>
      </c>
      <c r="C201" s="34" t="s">
        <v>263</v>
      </c>
      <c r="D201" s="158">
        <v>191</v>
      </c>
      <c r="E201" s="34" t="s">
        <v>266</v>
      </c>
      <c r="F201" s="55" t="s">
        <v>28</v>
      </c>
      <c r="G201" s="35">
        <v>39776</v>
      </c>
      <c r="H201" s="36"/>
      <c r="I201" s="88"/>
      <c r="J201" s="37"/>
      <c r="K201" s="37"/>
      <c r="L201" s="44"/>
      <c r="M201" s="48"/>
      <c r="N201" s="40" t="s">
        <v>22</v>
      </c>
      <c r="O201" s="140"/>
      <c r="P201" s="147"/>
    </row>
    <row r="202" spans="1:21" ht="12.75" hidden="1" customHeight="1">
      <c r="A202" s="137" t="s">
        <v>22</v>
      </c>
      <c r="B202" s="75">
        <v>48</v>
      </c>
      <c r="C202" s="34" t="s">
        <v>263</v>
      </c>
      <c r="D202" s="158">
        <v>192</v>
      </c>
      <c r="E202" s="34" t="s">
        <v>267</v>
      </c>
      <c r="F202" s="55" t="s">
        <v>30</v>
      </c>
      <c r="G202" s="35">
        <v>39517</v>
      </c>
      <c r="H202" s="36"/>
      <c r="I202" s="88"/>
      <c r="J202" s="37"/>
      <c r="K202" s="37"/>
      <c r="L202" s="50"/>
      <c r="M202" s="51"/>
      <c r="N202" s="40" t="s">
        <v>22</v>
      </c>
      <c r="O202" s="148"/>
      <c r="P202" s="149"/>
    </row>
    <row r="203" spans="1:21" ht="12.75" hidden="1" customHeight="1">
      <c r="A203" s="136" t="s">
        <v>22</v>
      </c>
      <c r="B203" s="76">
        <v>49</v>
      </c>
      <c r="C203" s="63" t="s">
        <v>268</v>
      </c>
      <c r="D203" s="157">
        <v>193</v>
      </c>
      <c r="E203" s="63" t="s">
        <v>269</v>
      </c>
      <c r="F203" s="81" t="s">
        <v>28</v>
      </c>
      <c r="G203" s="64">
        <v>39650</v>
      </c>
      <c r="H203" s="65"/>
      <c r="I203" s="87"/>
      <c r="J203" s="66"/>
      <c r="K203" s="66"/>
      <c r="L203" s="67"/>
      <c r="M203" s="68"/>
      <c r="N203" s="69" t="s">
        <v>22</v>
      </c>
      <c r="O203" s="115"/>
      <c r="P203" s="117"/>
    </row>
    <row r="204" spans="1:21" ht="12.75" hidden="1" customHeight="1">
      <c r="A204" s="136" t="s">
        <v>22</v>
      </c>
      <c r="B204" s="76">
        <v>49</v>
      </c>
      <c r="C204" s="63" t="s">
        <v>268</v>
      </c>
      <c r="D204" s="157">
        <v>194</v>
      </c>
      <c r="E204" s="63" t="s">
        <v>270</v>
      </c>
      <c r="F204" s="81" t="s">
        <v>30</v>
      </c>
      <c r="G204" s="64">
        <v>39367</v>
      </c>
      <c r="H204" s="65"/>
      <c r="I204" s="87"/>
      <c r="J204" s="66"/>
      <c r="K204" s="66"/>
      <c r="L204" s="70"/>
      <c r="M204" s="71"/>
      <c r="N204" s="69" t="s">
        <v>22</v>
      </c>
      <c r="O204" s="115">
        <f>SUM(J203:J206)</f>
        <v>0</v>
      </c>
      <c r="P204" s="116" t="str">
        <f>IF(OR(H204="",O204=""),"",RANK(O204,$K$11:$K$350,1))</f>
        <v/>
      </c>
    </row>
    <row r="205" spans="1:21" ht="12.75" hidden="1" customHeight="1">
      <c r="A205" s="136" t="s">
        <v>22</v>
      </c>
      <c r="B205" s="76">
        <v>49</v>
      </c>
      <c r="C205" s="63" t="s">
        <v>268</v>
      </c>
      <c r="D205" s="157">
        <v>195</v>
      </c>
      <c r="E205" s="63" t="s">
        <v>271</v>
      </c>
      <c r="F205" s="81" t="s">
        <v>28</v>
      </c>
      <c r="G205" s="64">
        <v>39594</v>
      </c>
      <c r="H205" s="65"/>
      <c r="I205" s="87"/>
      <c r="J205" s="66"/>
      <c r="K205" s="66"/>
      <c r="L205" s="70"/>
      <c r="M205" s="72"/>
      <c r="N205" s="69" t="s">
        <v>22</v>
      </c>
      <c r="O205" s="115"/>
      <c r="P205" s="117"/>
    </row>
    <row r="206" spans="1:21" ht="12.75" hidden="1" customHeight="1">
      <c r="A206" s="136" t="s">
        <v>22</v>
      </c>
      <c r="B206" s="76">
        <v>49</v>
      </c>
      <c r="C206" s="63" t="s">
        <v>268</v>
      </c>
      <c r="D206" s="157">
        <v>196</v>
      </c>
      <c r="E206" s="63" t="s">
        <v>272</v>
      </c>
      <c r="F206" s="81" t="s">
        <v>30</v>
      </c>
      <c r="G206" s="64">
        <v>39810</v>
      </c>
      <c r="H206" s="65"/>
      <c r="I206" s="87"/>
      <c r="J206" s="66"/>
      <c r="K206" s="66"/>
      <c r="L206" s="73"/>
      <c r="M206" s="74"/>
      <c r="N206" s="69" t="s">
        <v>22</v>
      </c>
      <c r="O206" s="118"/>
      <c r="P206" s="119"/>
    </row>
    <row r="207" spans="1:21" ht="12.75" hidden="1" customHeight="1">
      <c r="A207" s="137" t="s">
        <v>22</v>
      </c>
      <c r="B207" s="75">
        <v>50</v>
      </c>
      <c r="C207" s="34" t="s">
        <v>273</v>
      </c>
      <c r="D207" s="158">
        <v>197</v>
      </c>
      <c r="E207" s="34" t="s">
        <v>274</v>
      </c>
      <c r="F207" s="55" t="s">
        <v>28</v>
      </c>
      <c r="G207" s="35">
        <v>39453</v>
      </c>
      <c r="H207" s="36"/>
      <c r="I207" s="88"/>
      <c r="J207" s="37"/>
      <c r="K207" s="37"/>
      <c r="L207" s="38"/>
      <c r="M207" s="45"/>
      <c r="N207" s="40" t="s">
        <v>22</v>
      </c>
      <c r="O207" s="140"/>
      <c r="P207" s="147"/>
      <c r="U207" s="1"/>
    </row>
    <row r="208" spans="1:21" ht="12.75" hidden="1" customHeight="1">
      <c r="A208" s="137" t="s">
        <v>22</v>
      </c>
      <c r="B208" s="75">
        <v>50</v>
      </c>
      <c r="C208" s="34" t="s">
        <v>273</v>
      </c>
      <c r="D208" s="158">
        <v>198</v>
      </c>
      <c r="E208" s="34" t="s">
        <v>275</v>
      </c>
      <c r="F208" s="55" t="s">
        <v>30</v>
      </c>
      <c r="G208" s="35">
        <v>39261</v>
      </c>
      <c r="H208" s="36"/>
      <c r="I208" s="88"/>
      <c r="J208" s="37"/>
      <c r="K208" s="37"/>
      <c r="L208" s="44"/>
      <c r="M208" s="45"/>
      <c r="N208" s="40" t="s">
        <v>22</v>
      </c>
      <c r="O208" s="140">
        <f>SUM(J207:J210)</f>
        <v>0</v>
      </c>
      <c r="P208" s="146" t="str">
        <f>IF(OR(H208="",O208=""),"",RANK(O208,$K$11:$K$350,1))</f>
        <v/>
      </c>
      <c r="U208" s="1"/>
    </row>
    <row r="209" spans="1:21" ht="12.75" hidden="1" customHeight="1">
      <c r="A209" s="137" t="s">
        <v>22</v>
      </c>
      <c r="B209" s="75">
        <v>50</v>
      </c>
      <c r="C209" s="34" t="s">
        <v>273</v>
      </c>
      <c r="D209" s="158">
        <v>199</v>
      </c>
      <c r="E209" s="34" t="s">
        <v>276</v>
      </c>
      <c r="F209" s="55" t="s">
        <v>28</v>
      </c>
      <c r="G209" s="35">
        <v>39173</v>
      </c>
      <c r="H209" s="36"/>
      <c r="I209" s="88"/>
      <c r="J209" s="37"/>
      <c r="K209" s="37"/>
      <c r="L209" s="44"/>
      <c r="M209" s="48"/>
      <c r="N209" s="40" t="s">
        <v>22</v>
      </c>
      <c r="O209" s="140"/>
      <c r="P209" s="147"/>
      <c r="U209" s="1"/>
    </row>
    <row r="210" spans="1:21" ht="12.75" hidden="1" customHeight="1">
      <c r="A210" s="137" t="s">
        <v>22</v>
      </c>
      <c r="B210" s="75">
        <v>50</v>
      </c>
      <c r="C210" s="34" t="s">
        <v>273</v>
      </c>
      <c r="D210" s="158">
        <v>200</v>
      </c>
      <c r="E210" s="34" t="s">
        <v>277</v>
      </c>
      <c r="F210" s="55" t="s">
        <v>30</v>
      </c>
      <c r="G210" s="35">
        <v>39211</v>
      </c>
      <c r="H210" s="36"/>
      <c r="I210" s="88"/>
      <c r="J210" s="37"/>
      <c r="K210" s="37"/>
      <c r="L210" s="50"/>
      <c r="M210" s="51"/>
      <c r="N210" s="40" t="s">
        <v>22</v>
      </c>
      <c r="O210" s="148"/>
      <c r="P210" s="149"/>
      <c r="U210" s="1"/>
    </row>
    <row r="211" spans="1:21" ht="12.75" hidden="1" customHeight="1">
      <c r="A211" s="136" t="s">
        <v>22</v>
      </c>
      <c r="B211" s="76">
        <v>51</v>
      </c>
      <c r="C211" s="63" t="s">
        <v>278</v>
      </c>
      <c r="D211" s="157">
        <v>201</v>
      </c>
      <c r="E211" s="63" t="s">
        <v>279</v>
      </c>
      <c r="F211" s="81" t="s">
        <v>28</v>
      </c>
      <c r="G211" s="64">
        <v>39261</v>
      </c>
      <c r="H211" s="65"/>
      <c r="I211" s="87"/>
      <c r="J211" s="66"/>
      <c r="K211" s="66"/>
      <c r="L211" s="67"/>
      <c r="M211" s="71"/>
      <c r="N211" s="69" t="s">
        <v>22</v>
      </c>
      <c r="O211" s="115"/>
      <c r="P211" s="117"/>
      <c r="U211" s="1"/>
    </row>
    <row r="212" spans="1:21" ht="12.75" hidden="1" customHeight="1">
      <c r="A212" s="136" t="s">
        <v>22</v>
      </c>
      <c r="B212" s="76">
        <v>51</v>
      </c>
      <c r="C212" s="63" t="s">
        <v>278</v>
      </c>
      <c r="D212" s="157">
        <v>202</v>
      </c>
      <c r="E212" s="63" t="s">
        <v>280</v>
      </c>
      <c r="F212" s="81" t="s">
        <v>30</v>
      </c>
      <c r="G212" s="64">
        <v>39349</v>
      </c>
      <c r="H212" s="65"/>
      <c r="I212" s="87"/>
      <c r="J212" s="66"/>
      <c r="K212" s="66"/>
      <c r="L212" s="70"/>
      <c r="M212" s="71"/>
      <c r="N212" s="69" t="s">
        <v>22</v>
      </c>
      <c r="O212" s="115">
        <f>SUM(J211:J214)</f>
        <v>0</v>
      </c>
      <c r="P212" s="116" t="str">
        <f>IF(OR(H212="",O212=""),"",RANK(O212,$K$11:$K$350,1))</f>
        <v/>
      </c>
      <c r="U212" s="1"/>
    </row>
    <row r="213" spans="1:21" ht="12.75" hidden="1" customHeight="1">
      <c r="A213" s="136" t="s">
        <v>22</v>
      </c>
      <c r="B213" s="76">
        <v>51</v>
      </c>
      <c r="C213" s="63" t="s">
        <v>278</v>
      </c>
      <c r="D213" s="157">
        <v>203</v>
      </c>
      <c r="E213" s="63" t="s">
        <v>281</v>
      </c>
      <c r="F213" s="81" t="s">
        <v>28</v>
      </c>
      <c r="G213" s="64">
        <v>39810</v>
      </c>
      <c r="H213" s="65"/>
      <c r="I213" s="87"/>
      <c r="J213" s="66"/>
      <c r="K213" s="66"/>
      <c r="L213" s="70"/>
      <c r="M213" s="72"/>
      <c r="N213" s="69" t="s">
        <v>22</v>
      </c>
      <c r="O213" s="115"/>
      <c r="P213" s="117"/>
      <c r="U213" s="1"/>
    </row>
    <row r="214" spans="1:21" ht="12.75" hidden="1" customHeight="1">
      <c r="A214" s="136" t="s">
        <v>22</v>
      </c>
      <c r="B214" s="76">
        <v>51</v>
      </c>
      <c r="C214" s="63" t="s">
        <v>278</v>
      </c>
      <c r="D214" s="157">
        <v>204</v>
      </c>
      <c r="E214" s="63" t="s">
        <v>282</v>
      </c>
      <c r="F214" s="81" t="s">
        <v>30</v>
      </c>
      <c r="G214" s="64">
        <v>39016</v>
      </c>
      <c r="H214" s="77"/>
      <c r="I214" s="87"/>
      <c r="J214" s="66"/>
      <c r="K214" s="66"/>
      <c r="L214" s="73"/>
      <c r="M214" s="74"/>
      <c r="N214" s="69" t="s">
        <v>22</v>
      </c>
      <c r="O214" s="118"/>
      <c r="P214" s="119"/>
      <c r="U214" s="1"/>
    </row>
    <row r="215" spans="1:21" ht="12.75" hidden="1" customHeight="1">
      <c r="A215" s="137" t="s">
        <v>22</v>
      </c>
      <c r="B215" s="75">
        <v>52</v>
      </c>
      <c r="C215" s="34" t="s">
        <v>283</v>
      </c>
      <c r="D215" s="158">
        <v>205</v>
      </c>
      <c r="E215" s="34" t="s">
        <v>284</v>
      </c>
      <c r="F215" s="55" t="s">
        <v>28</v>
      </c>
      <c r="G215" s="35">
        <v>39729</v>
      </c>
      <c r="H215" s="33"/>
      <c r="I215" s="88"/>
      <c r="J215" s="37"/>
      <c r="K215" s="37"/>
      <c r="L215" s="38"/>
      <c r="M215" s="45"/>
      <c r="N215" s="40" t="s">
        <v>22</v>
      </c>
      <c r="O215" s="140"/>
      <c r="P215" s="147"/>
      <c r="U215" s="1"/>
    </row>
    <row r="216" spans="1:21" ht="12.75" hidden="1" customHeight="1">
      <c r="A216" s="137" t="s">
        <v>22</v>
      </c>
      <c r="B216" s="75">
        <v>52</v>
      </c>
      <c r="C216" s="34" t="s">
        <v>283</v>
      </c>
      <c r="D216" s="158">
        <v>206</v>
      </c>
      <c r="E216" s="34" t="s">
        <v>285</v>
      </c>
      <c r="F216" s="55" t="s">
        <v>30</v>
      </c>
      <c r="G216" s="35">
        <v>39171</v>
      </c>
      <c r="H216" s="33"/>
      <c r="I216" s="88"/>
      <c r="J216" s="37"/>
      <c r="K216" s="37"/>
      <c r="L216" s="44"/>
      <c r="M216" s="45"/>
      <c r="N216" s="40" t="s">
        <v>22</v>
      </c>
      <c r="O216" s="140">
        <f>SUM(J215:J218)</f>
        <v>0</v>
      </c>
      <c r="P216" s="146" t="str">
        <f>IF(OR(H216="",O216=""),"",RANK(O216,$K$11:$K$350,1))</f>
        <v/>
      </c>
      <c r="U216" s="1"/>
    </row>
    <row r="217" spans="1:21" ht="12.75" hidden="1" customHeight="1">
      <c r="A217" s="137" t="s">
        <v>22</v>
      </c>
      <c r="B217" s="75">
        <v>52</v>
      </c>
      <c r="C217" s="34" t="s">
        <v>283</v>
      </c>
      <c r="D217" s="158">
        <v>207</v>
      </c>
      <c r="E217" s="34" t="s">
        <v>286</v>
      </c>
      <c r="F217" s="55" t="s">
        <v>28</v>
      </c>
      <c r="G217" s="35">
        <v>39713</v>
      </c>
      <c r="H217" s="33"/>
      <c r="I217" s="88"/>
      <c r="J217" s="37"/>
      <c r="K217" s="37"/>
      <c r="L217" s="44"/>
      <c r="M217" s="48"/>
      <c r="N217" s="40" t="s">
        <v>22</v>
      </c>
      <c r="O217" s="140"/>
      <c r="P217" s="147"/>
      <c r="U217" s="1"/>
    </row>
    <row r="218" spans="1:21" ht="12.75" hidden="1" customHeight="1">
      <c r="A218" s="137" t="s">
        <v>22</v>
      </c>
      <c r="B218" s="75">
        <v>52</v>
      </c>
      <c r="C218" s="34" t="s">
        <v>283</v>
      </c>
      <c r="D218" s="158">
        <v>208</v>
      </c>
      <c r="E218" s="34" t="s">
        <v>287</v>
      </c>
      <c r="F218" s="55" t="s">
        <v>30</v>
      </c>
      <c r="G218" s="35">
        <v>39309</v>
      </c>
      <c r="H218" s="33"/>
      <c r="I218" s="88"/>
      <c r="J218" s="37"/>
      <c r="K218" s="37"/>
      <c r="L218" s="50"/>
      <c r="M218" s="51"/>
      <c r="N218" s="40" t="s">
        <v>22</v>
      </c>
      <c r="O218" s="148"/>
      <c r="P218" s="149"/>
      <c r="U218" s="1"/>
    </row>
    <row r="219" spans="1:21" ht="12.75" hidden="1" customHeight="1">
      <c r="A219" s="136" t="s">
        <v>22</v>
      </c>
      <c r="B219" s="76">
        <v>53</v>
      </c>
      <c r="C219" s="63" t="s">
        <v>288</v>
      </c>
      <c r="D219" s="157">
        <v>209</v>
      </c>
      <c r="E219" s="63" t="s">
        <v>289</v>
      </c>
      <c r="F219" s="81" t="s">
        <v>28</v>
      </c>
      <c r="G219" s="64">
        <v>39284</v>
      </c>
      <c r="H219" s="77"/>
      <c r="I219" s="87"/>
      <c r="J219" s="66"/>
      <c r="K219" s="66"/>
      <c r="L219" s="67"/>
      <c r="M219" s="71"/>
      <c r="N219" s="69" t="s">
        <v>22</v>
      </c>
      <c r="O219" s="115"/>
      <c r="P219" s="117"/>
      <c r="U219" s="1"/>
    </row>
    <row r="220" spans="1:21" ht="12.75" hidden="1" customHeight="1">
      <c r="A220" s="136" t="s">
        <v>22</v>
      </c>
      <c r="B220" s="76">
        <v>53</v>
      </c>
      <c r="C220" s="63" t="s">
        <v>288</v>
      </c>
      <c r="D220" s="157">
        <v>210</v>
      </c>
      <c r="E220" s="63" t="s">
        <v>290</v>
      </c>
      <c r="F220" s="81" t="s">
        <v>30</v>
      </c>
      <c r="G220" s="64">
        <v>39614</v>
      </c>
      <c r="H220" s="77"/>
      <c r="I220" s="87"/>
      <c r="J220" s="66"/>
      <c r="K220" s="66"/>
      <c r="L220" s="70"/>
      <c r="M220" s="71"/>
      <c r="N220" s="69" t="s">
        <v>22</v>
      </c>
      <c r="O220" s="115">
        <f>SUM(J219:J222)</f>
        <v>0</v>
      </c>
      <c r="P220" s="116" t="str">
        <f>IF(OR(H220="",O220=""),"",RANK(O220,$K$11:$K$350,1))</f>
        <v/>
      </c>
      <c r="U220" s="1"/>
    </row>
    <row r="221" spans="1:21" ht="12.75" hidden="1" customHeight="1">
      <c r="A221" s="136" t="s">
        <v>22</v>
      </c>
      <c r="B221" s="76">
        <v>53</v>
      </c>
      <c r="C221" s="63" t="s">
        <v>288</v>
      </c>
      <c r="D221" s="157">
        <v>211</v>
      </c>
      <c r="E221" s="63" t="s">
        <v>291</v>
      </c>
      <c r="F221" s="81" t="s">
        <v>28</v>
      </c>
      <c r="G221" s="64">
        <v>39204</v>
      </c>
      <c r="H221" s="77"/>
      <c r="I221" s="87"/>
      <c r="J221" s="66"/>
      <c r="K221" s="66"/>
      <c r="L221" s="70"/>
      <c r="M221" s="72"/>
      <c r="N221" s="69" t="s">
        <v>22</v>
      </c>
      <c r="O221" s="115"/>
      <c r="P221" s="117"/>
      <c r="U221" s="1"/>
    </row>
    <row r="222" spans="1:21" ht="12.75" hidden="1" customHeight="1">
      <c r="A222" s="136" t="s">
        <v>22</v>
      </c>
      <c r="B222" s="76">
        <v>53</v>
      </c>
      <c r="C222" s="63" t="s">
        <v>288</v>
      </c>
      <c r="D222" s="157">
        <v>212</v>
      </c>
      <c r="E222" s="63" t="s">
        <v>292</v>
      </c>
      <c r="F222" s="81" t="s">
        <v>30</v>
      </c>
      <c r="G222" s="64">
        <v>39307</v>
      </c>
      <c r="H222" s="77"/>
      <c r="I222" s="87"/>
      <c r="J222" s="66"/>
      <c r="K222" s="66"/>
      <c r="L222" s="73"/>
      <c r="M222" s="74"/>
      <c r="N222" s="69" t="s">
        <v>22</v>
      </c>
      <c r="O222" s="118"/>
      <c r="P222" s="119"/>
      <c r="U222" s="1"/>
    </row>
    <row r="223" spans="1:21" ht="15.75" hidden="1">
      <c r="A223" s="137" t="s">
        <v>22</v>
      </c>
      <c r="B223" s="75">
        <v>54</v>
      </c>
      <c r="C223" s="34" t="s">
        <v>293</v>
      </c>
      <c r="D223" s="158">
        <v>213</v>
      </c>
      <c r="E223" s="34" t="s">
        <v>294</v>
      </c>
      <c r="F223" s="55" t="s">
        <v>28</v>
      </c>
      <c r="G223" s="35">
        <v>39643</v>
      </c>
      <c r="H223" s="33"/>
      <c r="I223" s="88"/>
      <c r="J223" s="37"/>
      <c r="K223" s="37"/>
      <c r="L223" s="38"/>
      <c r="M223" s="39"/>
      <c r="N223" s="40" t="s">
        <v>22</v>
      </c>
      <c r="O223" s="140"/>
      <c r="P223" s="147"/>
    </row>
    <row r="224" spans="1:21" ht="15.75" hidden="1">
      <c r="A224" s="137" t="s">
        <v>22</v>
      </c>
      <c r="B224" s="75">
        <v>54</v>
      </c>
      <c r="C224" s="34" t="s">
        <v>293</v>
      </c>
      <c r="D224" s="158">
        <v>214</v>
      </c>
      <c r="E224" s="34" t="s">
        <v>295</v>
      </c>
      <c r="F224" s="55" t="s">
        <v>30</v>
      </c>
      <c r="G224" s="35">
        <v>39666</v>
      </c>
      <c r="H224" s="33"/>
      <c r="I224" s="88"/>
      <c r="J224" s="37"/>
      <c r="K224" s="37"/>
      <c r="L224" s="44"/>
      <c r="M224" s="45"/>
      <c r="N224" s="40" t="s">
        <v>22</v>
      </c>
      <c r="O224" s="140">
        <f>SUM(J223:J226)</f>
        <v>0</v>
      </c>
      <c r="P224" s="146" t="str">
        <f>IF(OR(H224="",O224=""),"",RANK(O224,$K$11:$K$350,1))</f>
        <v/>
      </c>
    </row>
    <row r="225" spans="1:16" ht="15.75" hidden="1">
      <c r="A225" s="137" t="s">
        <v>22</v>
      </c>
      <c r="B225" s="75">
        <v>54</v>
      </c>
      <c r="C225" s="34" t="s">
        <v>293</v>
      </c>
      <c r="D225" s="158">
        <v>215</v>
      </c>
      <c r="E225" s="34" t="s">
        <v>296</v>
      </c>
      <c r="F225" s="55" t="s">
        <v>28</v>
      </c>
      <c r="G225" s="35">
        <v>39688</v>
      </c>
      <c r="H225" s="33"/>
      <c r="I225" s="88"/>
      <c r="J225" s="37"/>
      <c r="K225" s="37"/>
      <c r="L225" s="44"/>
      <c r="M225" s="48"/>
      <c r="N225" s="40" t="s">
        <v>22</v>
      </c>
      <c r="O225" s="140"/>
      <c r="P225" s="147"/>
    </row>
    <row r="226" spans="1:16" ht="15.75" hidden="1">
      <c r="A226" s="137" t="s">
        <v>22</v>
      </c>
      <c r="B226" s="75">
        <v>54</v>
      </c>
      <c r="C226" s="34" t="s">
        <v>293</v>
      </c>
      <c r="D226" s="158">
        <v>216</v>
      </c>
      <c r="E226" s="34" t="s">
        <v>297</v>
      </c>
      <c r="F226" s="55" t="s">
        <v>30</v>
      </c>
      <c r="G226" s="35">
        <v>39825</v>
      </c>
      <c r="H226" s="33"/>
      <c r="I226" s="88"/>
      <c r="J226" s="37"/>
      <c r="K226" s="37"/>
      <c r="L226" s="50"/>
      <c r="M226" s="51"/>
      <c r="N226" s="40" t="s">
        <v>22</v>
      </c>
      <c r="O226" s="148"/>
      <c r="P226" s="149"/>
    </row>
    <row r="227" spans="1:16" ht="15.75" hidden="1">
      <c r="A227" s="136" t="s">
        <v>22</v>
      </c>
      <c r="B227" s="76">
        <v>55</v>
      </c>
      <c r="C227" s="63" t="s">
        <v>298</v>
      </c>
      <c r="D227" s="157">
        <v>217</v>
      </c>
      <c r="E227" s="63" t="s">
        <v>299</v>
      </c>
      <c r="F227" s="81" t="s">
        <v>28</v>
      </c>
      <c r="G227" s="64">
        <v>39401</v>
      </c>
      <c r="H227" s="77"/>
      <c r="I227" s="87"/>
      <c r="J227" s="66"/>
      <c r="K227" s="66"/>
      <c r="L227" s="67"/>
      <c r="M227" s="68"/>
      <c r="N227" s="69" t="s">
        <v>22</v>
      </c>
      <c r="O227" s="115"/>
      <c r="P227" s="117"/>
    </row>
    <row r="228" spans="1:16" ht="15.75" hidden="1">
      <c r="A228" s="136" t="s">
        <v>22</v>
      </c>
      <c r="B228" s="76">
        <v>55</v>
      </c>
      <c r="C228" s="63" t="s">
        <v>298</v>
      </c>
      <c r="D228" s="157">
        <v>218</v>
      </c>
      <c r="E228" s="63" t="s">
        <v>300</v>
      </c>
      <c r="F228" s="81" t="s">
        <v>30</v>
      </c>
      <c r="G228" s="64">
        <v>39359</v>
      </c>
      <c r="H228" s="77"/>
      <c r="I228" s="87"/>
      <c r="J228" s="66"/>
      <c r="K228" s="66"/>
      <c r="L228" s="70"/>
      <c r="M228" s="71"/>
      <c r="N228" s="69" t="s">
        <v>22</v>
      </c>
      <c r="O228" s="115">
        <f>SUM(J227:J230)</f>
        <v>0</v>
      </c>
      <c r="P228" s="116" t="str">
        <f>IF(OR(H228="",O228=""),"",RANK(O228,$K$11:$K$350,1))</f>
        <v/>
      </c>
    </row>
    <row r="229" spans="1:16" ht="15.75" hidden="1">
      <c r="A229" s="136" t="s">
        <v>22</v>
      </c>
      <c r="B229" s="76">
        <v>55</v>
      </c>
      <c r="C229" s="63" t="s">
        <v>298</v>
      </c>
      <c r="D229" s="157">
        <v>219</v>
      </c>
      <c r="E229" s="63" t="s">
        <v>301</v>
      </c>
      <c r="F229" s="81" t="s">
        <v>28</v>
      </c>
      <c r="G229" s="64">
        <v>39169</v>
      </c>
      <c r="H229" s="77"/>
      <c r="I229" s="87"/>
      <c r="J229" s="66"/>
      <c r="K229" s="66"/>
      <c r="L229" s="70"/>
      <c r="M229" s="72"/>
      <c r="N229" s="69" t="s">
        <v>22</v>
      </c>
      <c r="O229" s="115"/>
      <c r="P229" s="117"/>
    </row>
    <row r="230" spans="1:16" ht="15.75" hidden="1">
      <c r="A230" s="136" t="s">
        <v>22</v>
      </c>
      <c r="B230" s="76">
        <v>55</v>
      </c>
      <c r="C230" s="63" t="s">
        <v>298</v>
      </c>
      <c r="D230" s="157">
        <v>220</v>
      </c>
      <c r="E230" s="63" t="s">
        <v>302</v>
      </c>
      <c r="F230" s="81" t="s">
        <v>30</v>
      </c>
      <c r="G230" s="64">
        <v>39153</v>
      </c>
      <c r="H230" s="77"/>
      <c r="I230" s="87"/>
      <c r="J230" s="66"/>
      <c r="K230" s="66"/>
      <c r="L230" s="73"/>
      <c r="M230" s="74"/>
      <c r="N230" s="69" t="s">
        <v>22</v>
      </c>
      <c r="O230" s="118"/>
      <c r="P230" s="119"/>
    </row>
    <row r="231" spans="1:16" ht="15.75" hidden="1">
      <c r="A231" s="137" t="s">
        <v>22</v>
      </c>
      <c r="B231" s="75">
        <v>56</v>
      </c>
      <c r="C231" s="34" t="s">
        <v>303</v>
      </c>
      <c r="D231" s="158">
        <v>221</v>
      </c>
      <c r="E231" s="34" t="s">
        <v>304</v>
      </c>
      <c r="F231" s="55" t="s">
        <v>28</v>
      </c>
      <c r="G231" s="35">
        <v>39204</v>
      </c>
      <c r="H231" s="33"/>
      <c r="I231" s="88"/>
      <c r="J231" s="37"/>
      <c r="K231" s="37"/>
      <c r="L231" s="38"/>
      <c r="M231" s="39"/>
      <c r="N231" s="40" t="s">
        <v>22</v>
      </c>
      <c r="O231" s="140"/>
      <c r="P231" s="147"/>
    </row>
    <row r="232" spans="1:16" ht="15.75" hidden="1">
      <c r="A232" s="137" t="s">
        <v>22</v>
      </c>
      <c r="B232" s="75">
        <v>56</v>
      </c>
      <c r="C232" s="34" t="s">
        <v>303</v>
      </c>
      <c r="D232" s="158">
        <v>222</v>
      </c>
      <c r="E232" s="34" t="s">
        <v>305</v>
      </c>
      <c r="F232" s="55" t="s">
        <v>30</v>
      </c>
      <c r="G232" s="35">
        <v>39664</v>
      </c>
      <c r="H232" s="33"/>
      <c r="I232" s="88"/>
      <c r="J232" s="37"/>
      <c r="K232" s="37"/>
      <c r="L232" s="44"/>
      <c r="M232" s="45"/>
      <c r="N232" s="40" t="s">
        <v>22</v>
      </c>
      <c r="O232" s="140">
        <f>SUM(J231:J234)</f>
        <v>0</v>
      </c>
      <c r="P232" s="146" t="str">
        <f>IF(OR(H232="",O232=""),"",RANK(O232,$K$11:$K$350,1))</f>
        <v/>
      </c>
    </row>
    <row r="233" spans="1:16" ht="15.75" hidden="1">
      <c r="A233" s="137" t="s">
        <v>22</v>
      </c>
      <c r="B233" s="75">
        <v>56</v>
      </c>
      <c r="C233" s="34" t="s">
        <v>303</v>
      </c>
      <c r="D233" s="158">
        <v>223</v>
      </c>
      <c r="E233" s="34" t="s">
        <v>306</v>
      </c>
      <c r="F233" s="55" t="s">
        <v>28</v>
      </c>
      <c r="G233" s="35">
        <v>39096</v>
      </c>
      <c r="H233" s="33"/>
      <c r="I233" s="88"/>
      <c r="J233" s="37"/>
      <c r="K233" s="37"/>
      <c r="L233" s="44"/>
      <c r="M233" s="48"/>
      <c r="N233" s="40" t="s">
        <v>22</v>
      </c>
      <c r="O233" s="140"/>
      <c r="P233" s="147"/>
    </row>
    <row r="234" spans="1:16" ht="15.75" hidden="1">
      <c r="A234" s="137" t="s">
        <v>22</v>
      </c>
      <c r="B234" s="75">
        <v>56</v>
      </c>
      <c r="C234" s="34" t="s">
        <v>303</v>
      </c>
      <c r="D234" s="158">
        <v>224</v>
      </c>
      <c r="E234" s="34" t="s">
        <v>307</v>
      </c>
      <c r="F234" s="55" t="s">
        <v>30</v>
      </c>
      <c r="G234" s="35">
        <v>39316</v>
      </c>
      <c r="H234" s="33"/>
      <c r="I234" s="88"/>
      <c r="J234" s="37"/>
      <c r="K234" s="37"/>
      <c r="L234" s="50"/>
      <c r="M234" s="51"/>
      <c r="N234" s="40" t="s">
        <v>22</v>
      </c>
      <c r="O234" s="148"/>
      <c r="P234" s="149"/>
    </row>
    <row r="235" spans="1:16" ht="15.75" hidden="1">
      <c r="A235" s="136" t="s">
        <v>22</v>
      </c>
      <c r="B235" s="76">
        <v>57</v>
      </c>
      <c r="C235" s="63" t="s">
        <v>308</v>
      </c>
      <c r="D235" s="157">
        <v>225</v>
      </c>
      <c r="E235" s="63" t="s">
        <v>309</v>
      </c>
      <c r="F235" s="81" t="s">
        <v>28</v>
      </c>
      <c r="G235" s="64">
        <v>39254</v>
      </c>
      <c r="H235" s="77"/>
      <c r="I235" s="89"/>
      <c r="J235" s="66"/>
      <c r="K235" s="66"/>
      <c r="L235" s="67"/>
      <c r="M235" s="68"/>
      <c r="N235" s="69" t="s">
        <v>22</v>
      </c>
      <c r="O235" s="115"/>
      <c r="P235" s="117"/>
    </row>
    <row r="236" spans="1:16" ht="15.75" hidden="1">
      <c r="A236" s="136" t="s">
        <v>22</v>
      </c>
      <c r="B236" s="76">
        <v>57</v>
      </c>
      <c r="C236" s="63" t="s">
        <v>308</v>
      </c>
      <c r="D236" s="157">
        <v>226</v>
      </c>
      <c r="E236" s="63" t="s">
        <v>310</v>
      </c>
      <c r="F236" s="81" t="s">
        <v>30</v>
      </c>
      <c r="G236" s="64">
        <v>39174</v>
      </c>
      <c r="H236" s="77"/>
      <c r="I236" s="87"/>
      <c r="J236" s="66"/>
      <c r="K236" s="66"/>
      <c r="L236" s="70"/>
      <c r="M236" s="71"/>
      <c r="N236" s="69" t="s">
        <v>22</v>
      </c>
      <c r="O236" s="115">
        <f>SUM(J235:J238)</f>
        <v>0</v>
      </c>
      <c r="P236" s="116" t="str">
        <f>IF(OR(H236="",O236=""),"",RANK(O236,$K$11:$K$350,1))</f>
        <v/>
      </c>
    </row>
    <row r="237" spans="1:16" ht="15.75" hidden="1">
      <c r="A237" s="136" t="s">
        <v>22</v>
      </c>
      <c r="B237" s="76">
        <v>57</v>
      </c>
      <c r="C237" s="63" t="s">
        <v>308</v>
      </c>
      <c r="D237" s="157">
        <v>227</v>
      </c>
      <c r="E237" s="63" t="s">
        <v>311</v>
      </c>
      <c r="F237" s="81" t="s">
        <v>28</v>
      </c>
      <c r="G237" s="64">
        <v>39143</v>
      </c>
      <c r="H237" s="77"/>
      <c r="I237" s="87"/>
      <c r="J237" s="66"/>
      <c r="K237" s="66"/>
      <c r="L237" s="70"/>
      <c r="M237" s="72"/>
      <c r="N237" s="69" t="s">
        <v>22</v>
      </c>
      <c r="O237" s="115"/>
      <c r="P237" s="117"/>
    </row>
    <row r="238" spans="1:16" ht="15.75" hidden="1">
      <c r="A238" s="136" t="s">
        <v>22</v>
      </c>
      <c r="B238" s="76">
        <v>57</v>
      </c>
      <c r="C238" s="63" t="s">
        <v>308</v>
      </c>
      <c r="D238" s="157">
        <v>228</v>
      </c>
      <c r="E238" s="63" t="s">
        <v>312</v>
      </c>
      <c r="F238" s="81" t="s">
        <v>30</v>
      </c>
      <c r="G238" s="64">
        <v>39250</v>
      </c>
      <c r="H238" s="77"/>
      <c r="I238" s="87"/>
      <c r="J238" s="66"/>
      <c r="K238" s="66"/>
      <c r="L238" s="73"/>
      <c r="M238" s="74"/>
      <c r="N238" s="69" t="s">
        <v>22</v>
      </c>
      <c r="O238" s="118"/>
      <c r="P238" s="119"/>
    </row>
    <row r="239" spans="1:16" ht="15.75" hidden="1">
      <c r="A239" s="137" t="s">
        <v>22</v>
      </c>
      <c r="B239" s="75">
        <v>58</v>
      </c>
      <c r="C239" s="34" t="s">
        <v>313</v>
      </c>
      <c r="D239" s="158">
        <v>229</v>
      </c>
      <c r="E239" s="34" t="s">
        <v>314</v>
      </c>
      <c r="F239" s="55" t="s">
        <v>28</v>
      </c>
      <c r="G239" s="35">
        <v>39346</v>
      </c>
      <c r="H239" s="33"/>
      <c r="I239" s="90"/>
      <c r="J239" s="37"/>
      <c r="K239" s="37"/>
      <c r="L239" s="38"/>
      <c r="M239" s="39"/>
      <c r="N239" s="40" t="s">
        <v>22</v>
      </c>
      <c r="O239" s="140"/>
      <c r="P239" s="147"/>
    </row>
    <row r="240" spans="1:16" ht="15.75" hidden="1">
      <c r="A240" s="137" t="s">
        <v>22</v>
      </c>
      <c r="B240" s="75">
        <v>58</v>
      </c>
      <c r="C240" s="34" t="s">
        <v>313</v>
      </c>
      <c r="D240" s="158">
        <v>230</v>
      </c>
      <c r="E240" s="34" t="s">
        <v>315</v>
      </c>
      <c r="F240" s="55" t="s">
        <v>30</v>
      </c>
      <c r="G240" s="35">
        <v>39155</v>
      </c>
      <c r="H240" s="33"/>
      <c r="I240" s="91"/>
      <c r="J240" s="37"/>
      <c r="K240" s="37"/>
      <c r="L240" s="44"/>
      <c r="M240" s="45"/>
      <c r="N240" s="40" t="s">
        <v>22</v>
      </c>
      <c r="O240" s="140">
        <f>SUM(J239:J242)</f>
        <v>0</v>
      </c>
      <c r="P240" s="146" t="str">
        <f>IF(OR(H240="",O240=""),"",RANK(O240,$K$11:$K$350,1))</f>
        <v/>
      </c>
    </row>
    <row r="241" spans="1:16" ht="15.75" hidden="1">
      <c r="A241" s="137" t="s">
        <v>22</v>
      </c>
      <c r="B241" s="75">
        <v>58</v>
      </c>
      <c r="C241" s="34" t="s">
        <v>313</v>
      </c>
      <c r="D241" s="158">
        <v>231</v>
      </c>
      <c r="E241" s="34" t="s">
        <v>316</v>
      </c>
      <c r="F241" s="55" t="s">
        <v>28</v>
      </c>
      <c r="G241" s="35">
        <v>39262</v>
      </c>
      <c r="H241" s="33"/>
      <c r="I241" s="91"/>
      <c r="J241" s="37"/>
      <c r="K241" s="37"/>
      <c r="L241" s="44"/>
      <c r="M241" s="48"/>
      <c r="N241" s="40" t="s">
        <v>22</v>
      </c>
      <c r="O241" s="140"/>
      <c r="P241" s="147"/>
    </row>
    <row r="242" spans="1:16" ht="15.75" hidden="1">
      <c r="A242" s="137" t="s">
        <v>22</v>
      </c>
      <c r="B242" s="75">
        <v>58</v>
      </c>
      <c r="C242" s="34" t="s">
        <v>313</v>
      </c>
      <c r="D242" s="158">
        <v>232</v>
      </c>
      <c r="E242" s="34" t="s">
        <v>317</v>
      </c>
      <c r="F242" s="55" t="s">
        <v>30</v>
      </c>
      <c r="G242" s="35">
        <v>39273</v>
      </c>
      <c r="H242" s="33"/>
      <c r="I242" s="91"/>
      <c r="J242" s="37"/>
      <c r="K242" s="37"/>
      <c r="L242" s="50"/>
      <c r="M242" s="51"/>
      <c r="N242" s="40" t="s">
        <v>22</v>
      </c>
      <c r="O242" s="148"/>
      <c r="P242" s="149"/>
    </row>
    <row r="243" spans="1:16" ht="15.75" hidden="1">
      <c r="A243" s="136" t="s">
        <v>22</v>
      </c>
      <c r="B243" s="76">
        <v>59</v>
      </c>
      <c r="C243" s="63" t="s">
        <v>318</v>
      </c>
      <c r="D243" s="157">
        <v>233</v>
      </c>
      <c r="E243" s="63" t="s">
        <v>319</v>
      </c>
      <c r="F243" s="81" t="s">
        <v>28</v>
      </c>
      <c r="G243" s="64">
        <v>39630</v>
      </c>
      <c r="H243" s="77"/>
      <c r="I243" s="92"/>
      <c r="J243" s="66"/>
      <c r="K243" s="66"/>
      <c r="L243" s="67"/>
      <c r="M243" s="68"/>
      <c r="N243" s="69" t="s">
        <v>22</v>
      </c>
      <c r="O243" s="115"/>
      <c r="P243" s="117"/>
    </row>
    <row r="244" spans="1:16" ht="15.75" hidden="1">
      <c r="A244" s="136" t="s">
        <v>22</v>
      </c>
      <c r="B244" s="76">
        <v>59</v>
      </c>
      <c r="C244" s="63" t="s">
        <v>318</v>
      </c>
      <c r="D244" s="157">
        <v>234</v>
      </c>
      <c r="E244" s="63" t="s">
        <v>320</v>
      </c>
      <c r="F244" s="81" t="s">
        <v>30</v>
      </c>
      <c r="G244" s="64">
        <v>39763</v>
      </c>
      <c r="H244" s="77"/>
      <c r="I244" s="92"/>
      <c r="J244" s="66"/>
      <c r="K244" s="66"/>
      <c r="L244" s="70"/>
      <c r="M244" s="71"/>
      <c r="N244" s="69" t="s">
        <v>22</v>
      </c>
      <c r="O244" s="115">
        <f>SUM(J243:J246)</f>
        <v>0</v>
      </c>
      <c r="P244" s="116" t="str">
        <f>IF(OR(H244="",O244=""),"",RANK(O244,$K$11:$K$350,1))</f>
        <v/>
      </c>
    </row>
    <row r="245" spans="1:16" ht="15.75" hidden="1">
      <c r="A245" s="136" t="s">
        <v>22</v>
      </c>
      <c r="B245" s="76">
        <v>59</v>
      </c>
      <c r="C245" s="63" t="s">
        <v>318</v>
      </c>
      <c r="D245" s="157">
        <v>235</v>
      </c>
      <c r="E245" s="63" t="s">
        <v>321</v>
      </c>
      <c r="F245" s="81" t="s">
        <v>28</v>
      </c>
      <c r="G245" s="64">
        <v>39777</v>
      </c>
      <c r="H245" s="77"/>
      <c r="I245" s="92"/>
      <c r="J245" s="66"/>
      <c r="K245" s="66"/>
      <c r="L245" s="70"/>
      <c r="M245" s="72"/>
      <c r="N245" s="69" t="s">
        <v>22</v>
      </c>
      <c r="O245" s="115"/>
      <c r="P245" s="117"/>
    </row>
    <row r="246" spans="1:16" ht="15.75" hidden="1">
      <c r="A246" s="136" t="s">
        <v>22</v>
      </c>
      <c r="B246" s="76">
        <v>59</v>
      </c>
      <c r="C246" s="63" t="s">
        <v>318</v>
      </c>
      <c r="D246" s="157">
        <v>236</v>
      </c>
      <c r="E246" s="63" t="s">
        <v>322</v>
      </c>
      <c r="F246" s="81" t="s">
        <v>30</v>
      </c>
      <c r="G246" s="64">
        <v>39416</v>
      </c>
      <c r="H246" s="77"/>
      <c r="I246" s="92"/>
      <c r="J246" s="66"/>
      <c r="K246" s="66"/>
      <c r="L246" s="73"/>
      <c r="M246" s="74"/>
      <c r="N246" s="69" t="s">
        <v>22</v>
      </c>
      <c r="O246" s="118"/>
      <c r="P246" s="119"/>
    </row>
    <row r="247" spans="1:16" ht="15.75" hidden="1">
      <c r="A247" s="137" t="s">
        <v>22</v>
      </c>
      <c r="B247" s="75">
        <v>60</v>
      </c>
      <c r="C247" s="34" t="s">
        <v>323</v>
      </c>
      <c r="D247" s="158">
        <v>237</v>
      </c>
      <c r="E247" s="34" t="s">
        <v>324</v>
      </c>
      <c r="F247" s="55" t="s">
        <v>28</v>
      </c>
      <c r="G247" s="35">
        <v>39099</v>
      </c>
      <c r="H247" s="33"/>
      <c r="I247" s="91"/>
      <c r="J247" s="37"/>
      <c r="K247" s="37"/>
      <c r="L247" s="38"/>
      <c r="M247" s="39"/>
      <c r="N247" s="40" t="s">
        <v>22</v>
      </c>
      <c r="O247" s="140"/>
      <c r="P247" s="147"/>
    </row>
    <row r="248" spans="1:16" ht="15.75" hidden="1">
      <c r="A248" s="137" t="s">
        <v>22</v>
      </c>
      <c r="B248" s="75">
        <v>60</v>
      </c>
      <c r="C248" s="34" t="s">
        <v>323</v>
      </c>
      <c r="D248" s="158">
        <v>238</v>
      </c>
      <c r="E248" s="34" t="s">
        <v>325</v>
      </c>
      <c r="F248" s="55" t="s">
        <v>30</v>
      </c>
      <c r="G248" s="35">
        <v>39094</v>
      </c>
      <c r="H248" s="33"/>
      <c r="I248" s="91"/>
      <c r="J248" s="37"/>
      <c r="K248" s="37"/>
      <c r="L248" s="44"/>
      <c r="M248" s="45"/>
      <c r="N248" s="40" t="s">
        <v>22</v>
      </c>
      <c r="O248" s="140">
        <f>SUM(J247:J250)</f>
        <v>0</v>
      </c>
      <c r="P248" s="146" t="str">
        <f>IF(OR(H248="",O248=""),"",RANK(O248,$K$11:$K$350,1))</f>
        <v/>
      </c>
    </row>
    <row r="249" spans="1:16" ht="15.75" hidden="1">
      <c r="A249" s="137" t="s">
        <v>22</v>
      </c>
      <c r="B249" s="75">
        <v>60</v>
      </c>
      <c r="C249" s="34" t="s">
        <v>323</v>
      </c>
      <c r="D249" s="158">
        <v>239</v>
      </c>
      <c r="E249" s="34" t="s">
        <v>326</v>
      </c>
      <c r="F249" s="55" t="s">
        <v>28</v>
      </c>
      <c r="G249" s="35">
        <v>39228</v>
      </c>
      <c r="H249" s="33"/>
      <c r="I249" s="91"/>
      <c r="J249" s="37"/>
      <c r="K249" s="37"/>
      <c r="L249" s="44"/>
      <c r="M249" s="48"/>
      <c r="N249" s="40" t="s">
        <v>22</v>
      </c>
      <c r="O249" s="140"/>
      <c r="P249" s="147"/>
    </row>
    <row r="250" spans="1:16" ht="15.75" hidden="1">
      <c r="A250" s="137" t="s">
        <v>22</v>
      </c>
      <c r="B250" s="75">
        <v>60</v>
      </c>
      <c r="C250" s="34" t="s">
        <v>323</v>
      </c>
      <c r="D250" s="158">
        <v>240</v>
      </c>
      <c r="E250" s="34" t="s">
        <v>327</v>
      </c>
      <c r="F250" s="55" t="s">
        <v>30</v>
      </c>
      <c r="G250" s="35">
        <v>39265</v>
      </c>
      <c r="H250" s="33"/>
      <c r="I250" s="91"/>
      <c r="J250" s="37"/>
      <c r="K250" s="37"/>
      <c r="L250" s="50"/>
      <c r="M250" s="51"/>
      <c r="N250" s="40" t="s">
        <v>22</v>
      </c>
      <c r="O250" s="148"/>
      <c r="P250" s="149"/>
    </row>
    <row r="251" spans="1:16" ht="15.75">
      <c r="A251" s="130" t="s">
        <v>23</v>
      </c>
      <c r="B251" s="76">
        <v>61</v>
      </c>
      <c r="C251" s="63" t="s">
        <v>328</v>
      </c>
      <c r="D251" s="157">
        <v>241</v>
      </c>
      <c r="E251" s="63" t="s">
        <v>329</v>
      </c>
      <c r="F251" s="81" t="s">
        <v>28</v>
      </c>
      <c r="G251" s="64">
        <v>39356</v>
      </c>
      <c r="H251" s="77"/>
      <c r="I251" s="186">
        <v>8.4270833333333333E-4</v>
      </c>
      <c r="J251" s="185">
        <v>20</v>
      </c>
      <c r="K251" s="66"/>
      <c r="L251" s="67"/>
      <c r="M251" s="68"/>
      <c r="N251" s="69" t="s">
        <v>23</v>
      </c>
      <c r="O251" s="115"/>
      <c r="P251" s="117"/>
    </row>
    <row r="252" spans="1:16" ht="15.75">
      <c r="A252" s="130" t="s">
        <v>23</v>
      </c>
      <c r="B252" s="76">
        <v>61</v>
      </c>
      <c r="C252" s="63" t="s">
        <v>328</v>
      </c>
      <c r="D252" s="157">
        <v>242</v>
      </c>
      <c r="E252" s="63" t="s">
        <v>330</v>
      </c>
      <c r="F252" s="81" t="s">
        <v>30</v>
      </c>
      <c r="G252" s="64">
        <v>39252</v>
      </c>
      <c r="H252" s="77"/>
      <c r="I252" s="195">
        <v>6.8657407407407415E-4</v>
      </c>
      <c r="J252" s="185">
        <v>3</v>
      </c>
      <c r="K252" s="66"/>
      <c r="L252" s="70"/>
      <c r="M252" s="71"/>
      <c r="N252" s="69" t="s">
        <v>23</v>
      </c>
      <c r="O252" s="115">
        <f>SUM(J251:J254)</f>
        <v>37</v>
      </c>
      <c r="P252" s="116" t="str">
        <f>IF(OR(H252="",O252=""),"",RANK(O252,$K$11:$K$350,1))</f>
        <v/>
      </c>
    </row>
    <row r="253" spans="1:16" ht="15.75">
      <c r="A253" s="130" t="s">
        <v>23</v>
      </c>
      <c r="B253" s="76">
        <v>61</v>
      </c>
      <c r="C253" s="63" t="s">
        <v>328</v>
      </c>
      <c r="D253" s="157">
        <v>243</v>
      </c>
      <c r="E253" s="63" t="s">
        <v>331</v>
      </c>
      <c r="F253" s="81" t="s">
        <v>28</v>
      </c>
      <c r="G253" s="64">
        <v>39647</v>
      </c>
      <c r="H253" s="77"/>
      <c r="I253" s="195">
        <v>7.9710648148148143E-4</v>
      </c>
      <c r="J253" s="185">
        <v>10</v>
      </c>
      <c r="K253" s="66"/>
      <c r="L253" s="70"/>
      <c r="M253" s="72"/>
      <c r="N253" s="69" t="s">
        <v>23</v>
      </c>
      <c r="O253" s="115"/>
      <c r="P253" s="117"/>
    </row>
    <row r="254" spans="1:16" ht="15.75">
      <c r="A254" s="130" t="s">
        <v>23</v>
      </c>
      <c r="B254" s="76">
        <v>61</v>
      </c>
      <c r="C254" s="63" t="s">
        <v>328</v>
      </c>
      <c r="D254" s="157">
        <v>244</v>
      </c>
      <c r="E254" s="63" t="s">
        <v>332</v>
      </c>
      <c r="F254" s="81" t="s">
        <v>30</v>
      </c>
      <c r="G254" s="64">
        <v>39421</v>
      </c>
      <c r="H254" s="77"/>
      <c r="I254" s="195">
        <v>6.9490740740740743E-4</v>
      </c>
      <c r="J254" s="185">
        <v>4</v>
      </c>
      <c r="K254" s="66"/>
      <c r="L254" s="73"/>
      <c r="M254" s="74"/>
      <c r="N254" s="69" t="s">
        <v>23</v>
      </c>
      <c r="O254" s="118"/>
      <c r="P254" s="119"/>
    </row>
    <row r="255" spans="1:16" ht="15.75">
      <c r="A255" s="131" t="s">
        <v>23</v>
      </c>
      <c r="B255" s="75">
        <v>62</v>
      </c>
      <c r="C255" s="34" t="s">
        <v>333</v>
      </c>
      <c r="D255" s="158">
        <v>245</v>
      </c>
      <c r="E255" s="34" t="s">
        <v>334</v>
      </c>
      <c r="F255" s="55" t="s">
        <v>28</v>
      </c>
      <c r="G255" s="35">
        <v>39262</v>
      </c>
      <c r="H255" s="33"/>
      <c r="I255" s="194">
        <v>6.1851851851851846E-4</v>
      </c>
      <c r="J255" s="176">
        <v>4</v>
      </c>
      <c r="K255" s="37"/>
      <c r="L255" s="38"/>
      <c r="M255" s="39"/>
      <c r="N255" s="40" t="s">
        <v>23</v>
      </c>
      <c r="O255" s="140"/>
      <c r="P255" s="147"/>
    </row>
    <row r="256" spans="1:16" ht="15.75">
      <c r="A256" s="131" t="s">
        <v>23</v>
      </c>
      <c r="B256" s="75">
        <v>62</v>
      </c>
      <c r="C256" s="34" t="s">
        <v>333</v>
      </c>
      <c r="D256" s="158">
        <v>246</v>
      </c>
      <c r="E256" s="34" t="s">
        <v>335</v>
      </c>
      <c r="F256" s="55" t="s">
        <v>30</v>
      </c>
      <c r="G256" s="35">
        <v>39130</v>
      </c>
      <c r="H256" s="33"/>
      <c r="I256" s="194">
        <v>5.7499999999999999E-4</v>
      </c>
      <c r="J256" s="176">
        <v>23</v>
      </c>
      <c r="K256" s="37"/>
      <c r="L256" s="44"/>
      <c r="M256" s="45"/>
      <c r="N256" s="40" t="s">
        <v>23</v>
      </c>
      <c r="O256" s="140">
        <f>SUM(J255:J258)</f>
        <v>51</v>
      </c>
      <c r="P256" s="146" t="str">
        <f>IF(OR(H256="",O256=""),"",RANK(O256,$K$11:$K$350,1))</f>
        <v/>
      </c>
    </row>
    <row r="257" spans="1:16" ht="15.75">
      <c r="A257" s="131" t="s">
        <v>23</v>
      </c>
      <c r="B257" s="75">
        <v>62</v>
      </c>
      <c r="C257" s="34" t="s">
        <v>333</v>
      </c>
      <c r="D257" s="158">
        <v>247</v>
      </c>
      <c r="E257" s="34" t="s">
        <v>336</v>
      </c>
      <c r="F257" s="55" t="s">
        <v>28</v>
      </c>
      <c r="G257" s="35">
        <v>39443</v>
      </c>
      <c r="H257" s="33"/>
      <c r="I257" s="194">
        <v>7.7326388888888887E-4</v>
      </c>
      <c r="J257" s="176">
        <v>19</v>
      </c>
      <c r="K257" s="37"/>
      <c r="L257" s="44"/>
      <c r="M257" s="48"/>
      <c r="N257" s="40" t="s">
        <v>23</v>
      </c>
      <c r="O257" s="140"/>
      <c r="P257" s="147"/>
    </row>
    <row r="258" spans="1:16" ht="15.75">
      <c r="A258" s="131" t="s">
        <v>23</v>
      </c>
      <c r="B258" s="75">
        <v>62</v>
      </c>
      <c r="C258" s="34" t="s">
        <v>333</v>
      </c>
      <c r="D258" s="158">
        <v>248</v>
      </c>
      <c r="E258" s="34" t="s">
        <v>337</v>
      </c>
      <c r="F258" s="55" t="s">
        <v>30</v>
      </c>
      <c r="G258" s="35">
        <v>38878</v>
      </c>
      <c r="H258" s="33"/>
      <c r="I258" s="194">
        <v>6.6331018518518518E-4</v>
      </c>
      <c r="J258" s="176">
        <v>5</v>
      </c>
      <c r="K258" s="37"/>
      <c r="L258" s="50"/>
      <c r="M258" s="51"/>
      <c r="N258" s="40" t="s">
        <v>23</v>
      </c>
      <c r="O258" s="148"/>
      <c r="P258" s="149"/>
    </row>
    <row r="259" spans="1:16" ht="15.75">
      <c r="A259" s="130" t="s">
        <v>23</v>
      </c>
      <c r="B259" s="76">
        <v>63</v>
      </c>
      <c r="C259" s="63" t="s">
        <v>338</v>
      </c>
      <c r="D259" s="157">
        <v>249</v>
      </c>
      <c r="E259" s="63" t="s">
        <v>339</v>
      </c>
      <c r="F259" s="81" t="s">
        <v>28</v>
      </c>
      <c r="G259" s="64">
        <v>39619</v>
      </c>
      <c r="H259" s="77"/>
      <c r="I259" s="195">
        <v>4.6585648148148143E-4</v>
      </c>
      <c r="J259" s="185">
        <v>22</v>
      </c>
      <c r="K259" s="66"/>
      <c r="L259" s="67"/>
      <c r="M259" s="68"/>
      <c r="N259" s="69" t="s">
        <v>23</v>
      </c>
      <c r="O259" s="115"/>
      <c r="P259" s="117"/>
    </row>
    <row r="260" spans="1:16" ht="15.75">
      <c r="A260" s="130" t="s">
        <v>23</v>
      </c>
      <c r="B260" s="76">
        <v>63</v>
      </c>
      <c r="C260" s="63" t="s">
        <v>338</v>
      </c>
      <c r="D260" s="157">
        <v>250</v>
      </c>
      <c r="E260" s="63" t="s">
        <v>340</v>
      </c>
      <c r="F260" s="81" t="s">
        <v>30</v>
      </c>
      <c r="G260" s="64">
        <v>39099</v>
      </c>
      <c r="H260" s="77"/>
      <c r="I260" s="195">
        <v>8.4340277777777766E-4</v>
      </c>
      <c r="J260" s="185">
        <v>7</v>
      </c>
      <c r="K260" s="66"/>
      <c r="L260" s="70"/>
      <c r="M260" s="71"/>
      <c r="N260" s="69" t="s">
        <v>23</v>
      </c>
      <c r="O260" s="115">
        <f>SUM(J259:J262)</f>
        <v>91</v>
      </c>
      <c r="P260" s="116" t="str">
        <f>IF(OR(H260="",O260=""),"",RANK(O260,$K$11:$K$350,1))</f>
        <v/>
      </c>
    </row>
    <row r="261" spans="1:16" ht="15.75">
      <c r="A261" s="130" t="s">
        <v>23</v>
      </c>
      <c r="B261" s="76">
        <v>63</v>
      </c>
      <c r="C261" s="63" t="s">
        <v>338</v>
      </c>
      <c r="D261" s="157">
        <v>251</v>
      </c>
      <c r="E261" s="63" t="s">
        <v>341</v>
      </c>
      <c r="F261" s="81" t="s">
        <v>28</v>
      </c>
      <c r="G261" s="64">
        <v>39293</v>
      </c>
      <c r="H261" s="77"/>
      <c r="I261" s="195">
        <v>5.4583333333333328E-4</v>
      </c>
      <c r="J261" s="185">
        <v>32</v>
      </c>
      <c r="K261" s="66"/>
      <c r="L261" s="70"/>
      <c r="M261" s="72"/>
      <c r="N261" s="69" t="s">
        <v>23</v>
      </c>
      <c r="O261" s="115"/>
      <c r="P261" s="117"/>
    </row>
    <row r="262" spans="1:16" ht="15.75">
      <c r="A262" s="130" t="s">
        <v>23</v>
      </c>
      <c r="B262" s="76">
        <v>63</v>
      </c>
      <c r="C262" s="63" t="s">
        <v>338</v>
      </c>
      <c r="D262" s="157">
        <v>252</v>
      </c>
      <c r="E262" s="63" t="s">
        <v>342</v>
      </c>
      <c r="F262" s="81" t="s">
        <v>30</v>
      </c>
      <c r="G262" s="64">
        <v>39149</v>
      </c>
      <c r="H262" s="77"/>
      <c r="I262" s="195">
        <v>7.548611111111111E-4</v>
      </c>
      <c r="J262" s="185">
        <v>30</v>
      </c>
      <c r="K262" s="66"/>
      <c r="L262" s="73"/>
      <c r="M262" s="74"/>
      <c r="N262" s="69" t="s">
        <v>23</v>
      </c>
      <c r="O262" s="118"/>
      <c r="P262" s="119"/>
    </row>
    <row r="263" spans="1:16" ht="15.75">
      <c r="A263" s="131" t="s">
        <v>23</v>
      </c>
      <c r="B263" s="75">
        <v>64</v>
      </c>
      <c r="C263" s="34" t="s">
        <v>343</v>
      </c>
      <c r="D263" s="158">
        <v>253</v>
      </c>
      <c r="E263" s="34" t="s">
        <v>344</v>
      </c>
      <c r="F263" s="55" t="s">
        <v>28</v>
      </c>
      <c r="G263" s="35">
        <v>39288</v>
      </c>
      <c r="H263" s="33"/>
      <c r="I263" s="194">
        <v>6.9664351851851864E-4</v>
      </c>
      <c r="J263" s="176">
        <v>26</v>
      </c>
      <c r="K263" s="37"/>
      <c r="L263" s="38"/>
      <c r="M263" s="39"/>
      <c r="N263" s="40" t="s">
        <v>23</v>
      </c>
      <c r="O263" s="140"/>
      <c r="P263" s="147"/>
    </row>
    <row r="264" spans="1:16" ht="15.75">
      <c r="A264" s="131" t="s">
        <v>23</v>
      </c>
      <c r="B264" s="75">
        <v>64</v>
      </c>
      <c r="C264" s="34" t="s">
        <v>343</v>
      </c>
      <c r="D264" s="158">
        <v>254</v>
      </c>
      <c r="E264" s="34" t="s">
        <v>345</v>
      </c>
      <c r="F264" s="55" t="s">
        <v>30</v>
      </c>
      <c r="G264" s="35">
        <v>39166</v>
      </c>
      <c r="H264" s="33"/>
      <c r="I264" s="194">
        <v>8.2175925925925917E-4</v>
      </c>
      <c r="J264" s="176">
        <v>14</v>
      </c>
      <c r="K264" s="37"/>
      <c r="L264" s="44"/>
      <c r="M264" s="45"/>
      <c r="N264" s="40" t="s">
        <v>23</v>
      </c>
      <c r="O264" s="140">
        <f>SUM(J263:J266)</f>
        <v>59</v>
      </c>
      <c r="P264" s="146" t="str">
        <f>IF(OR(H264="",O264=""),"",RANK(O264,$K$11:$K$350,1))</f>
        <v/>
      </c>
    </row>
    <row r="265" spans="1:16" ht="15.75">
      <c r="A265" s="131" t="s">
        <v>23</v>
      </c>
      <c r="B265" s="75">
        <v>64</v>
      </c>
      <c r="C265" s="34" t="s">
        <v>343</v>
      </c>
      <c r="D265" s="158">
        <v>255</v>
      </c>
      <c r="E265" s="34" t="s">
        <v>346</v>
      </c>
      <c r="F265" s="55" t="s">
        <v>28</v>
      </c>
      <c r="G265" s="35">
        <v>39282</v>
      </c>
      <c r="H265" s="33"/>
      <c r="I265" s="202">
        <v>7.332175925925926E-4</v>
      </c>
      <c r="J265" s="176">
        <v>7</v>
      </c>
      <c r="K265" s="37"/>
      <c r="L265" s="44"/>
      <c r="M265" s="48"/>
      <c r="N265" s="40" t="s">
        <v>23</v>
      </c>
      <c r="O265" s="140"/>
      <c r="P265" s="147"/>
    </row>
    <row r="266" spans="1:16" ht="15.75">
      <c r="A266" s="131" t="s">
        <v>23</v>
      </c>
      <c r="B266" s="75">
        <v>64</v>
      </c>
      <c r="C266" s="34" t="s">
        <v>343</v>
      </c>
      <c r="D266" s="158">
        <v>256</v>
      </c>
      <c r="E266" s="34" t="s">
        <v>347</v>
      </c>
      <c r="F266" s="55" t="s">
        <v>30</v>
      </c>
      <c r="G266" s="35">
        <v>39272</v>
      </c>
      <c r="H266" s="33"/>
      <c r="I266" s="194">
        <v>9.5879629629629624E-4</v>
      </c>
      <c r="J266" s="176">
        <v>12</v>
      </c>
      <c r="K266" s="37"/>
      <c r="L266" s="50"/>
      <c r="M266" s="51"/>
      <c r="N266" s="40" t="s">
        <v>23</v>
      </c>
      <c r="O266" s="148"/>
      <c r="P266" s="149"/>
    </row>
    <row r="267" spans="1:16" ht="15.75">
      <c r="A267" s="130" t="s">
        <v>23</v>
      </c>
      <c r="B267" s="76">
        <v>65</v>
      </c>
      <c r="C267" s="63" t="s">
        <v>348</v>
      </c>
      <c r="D267" s="157">
        <v>257</v>
      </c>
      <c r="E267" s="63" t="s">
        <v>349</v>
      </c>
      <c r="F267" s="81" t="s">
        <v>28</v>
      </c>
      <c r="G267" s="64">
        <v>39478</v>
      </c>
      <c r="H267" s="77"/>
      <c r="I267" s="195">
        <v>8.1238425925925922E-4</v>
      </c>
      <c r="J267" s="185">
        <v>10</v>
      </c>
      <c r="K267" s="66"/>
      <c r="L267" s="67"/>
      <c r="M267" s="68"/>
      <c r="N267" s="69" t="s">
        <v>23</v>
      </c>
      <c r="O267" s="115"/>
      <c r="P267" s="117"/>
    </row>
    <row r="268" spans="1:16" ht="15.75">
      <c r="A268" s="130" t="s">
        <v>23</v>
      </c>
      <c r="B268" s="76">
        <v>65</v>
      </c>
      <c r="C268" s="63" t="s">
        <v>348</v>
      </c>
      <c r="D268" s="157">
        <v>258</v>
      </c>
      <c r="E268" s="63" t="s">
        <v>350</v>
      </c>
      <c r="F268" s="81" t="s">
        <v>30</v>
      </c>
      <c r="G268" s="64">
        <v>39141</v>
      </c>
      <c r="H268" s="77"/>
      <c r="I268" s="195">
        <v>7.3310185185185197E-4</v>
      </c>
      <c r="J268" s="185">
        <v>12</v>
      </c>
      <c r="K268" s="66"/>
      <c r="L268" s="70"/>
      <c r="M268" s="71"/>
      <c r="N268" s="69" t="s">
        <v>23</v>
      </c>
      <c r="O268" s="115">
        <f>SUM(J267:J270)</f>
        <v>55</v>
      </c>
      <c r="P268" s="116" t="str">
        <f>IF(OR(H268="",O268=""),"",RANK(O268,$K$11:$K$350,1))</f>
        <v/>
      </c>
    </row>
    <row r="269" spans="1:16" ht="15.75">
      <c r="A269" s="130" t="s">
        <v>23</v>
      </c>
      <c r="B269" s="76">
        <v>65</v>
      </c>
      <c r="C269" s="63" t="s">
        <v>348</v>
      </c>
      <c r="D269" s="157">
        <v>259</v>
      </c>
      <c r="E269" s="63" t="s">
        <v>351</v>
      </c>
      <c r="F269" s="81" t="s">
        <v>28</v>
      </c>
      <c r="G269" s="64">
        <v>39316</v>
      </c>
      <c r="H269" s="77"/>
      <c r="I269" s="195">
        <v>7.0092592592592602E-4</v>
      </c>
      <c r="J269" s="185">
        <v>8</v>
      </c>
      <c r="K269" s="66"/>
      <c r="L269" s="70"/>
      <c r="M269" s="72"/>
      <c r="N269" s="69" t="s">
        <v>23</v>
      </c>
      <c r="O269" s="115"/>
      <c r="P269" s="117"/>
    </row>
    <row r="270" spans="1:16" ht="15.75">
      <c r="A270" s="130" t="s">
        <v>23</v>
      </c>
      <c r="B270" s="76">
        <v>65</v>
      </c>
      <c r="C270" s="63" t="s">
        <v>348</v>
      </c>
      <c r="D270" s="157">
        <v>260</v>
      </c>
      <c r="E270" s="63" t="s">
        <v>352</v>
      </c>
      <c r="F270" s="81" t="s">
        <v>30</v>
      </c>
      <c r="G270" s="64">
        <v>39142</v>
      </c>
      <c r="H270" s="77"/>
      <c r="I270" s="195">
        <v>5.1655092592592594E-4</v>
      </c>
      <c r="J270" s="185">
        <v>25</v>
      </c>
      <c r="K270" s="66"/>
      <c r="L270" s="73"/>
      <c r="M270" s="74"/>
      <c r="N270" s="69" t="s">
        <v>23</v>
      </c>
      <c r="O270" s="118"/>
      <c r="P270" s="119"/>
    </row>
    <row r="271" spans="1:16" ht="15.75">
      <c r="A271" s="131" t="s">
        <v>23</v>
      </c>
      <c r="B271" s="75">
        <v>66</v>
      </c>
      <c r="C271" s="34" t="s">
        <v>353</v>
      </c>
      <c r="D271" s="158">
        <v>261</v>
      </c>
      <c r="E271" s="34" t="s">
        <v>354</v>
      </c>
      <c r="F271" s="55" t="s">
        <v>28</v>
      </c>
      <c r="G271" s="35">
        <v>39588</v>
      </c>
      <c r="H271" s="33"/>
      <c r="I271" s="194">
        <v>9.0682870370370385E-4</v>
      </c>
      <c r="J271" s="176">
        <v>3</v>
      </c>
      <c r="K271" s="37"/>
      <c r="L271" s="38"/>
      <c r="M271" s="39"/>
      <c r="N271" s="40" t="s">
        <v>23</v>
      </c>
      <c r="O271" s="140"/>
      <c r="P271" s="147"/>
    </row>
    <row r="272" spans="1:16" ht="15.75">
      <c r="A272" s="131" t="s">
        <v>23</v>
      </c>
      <c r="B272" s="75">
        <v>66</v>
      </c>
      <c r="C272" s="34" t="s">
        <v>353</v>
      </c>
      <c r="D272" s="158">
        <v>262</v>
      </c>
      <c r="E272" s="34" t="s">
        <v>355</v>
      </c>
      <c r="F272" s="55" t="s">
        <v>30</v>
      </c>
      <c r="G272" s="35">
        <v>39626</v>
      </c>
      <c r="H272" s="33"/>
      <c r="I272" s="194">
        <v>1.042013888888889E-3</v>
      </c>
      <c r="J272" s="176">
        <v>5</v>
      </c>
      <c r="K272" s="37"/>
      <c r="L272" s="44"/>
      <c r="M272" s="45"/>
      <c r="N272" s="40" t="s">
        <v>23</v>
      </c>
      <c r="O272" s="140">
        <f>SUM(J271:J274)</f>
        <v>31</v>
      </c>
      <c r="P272" s="146" t="str">
        <f>IF(OR(H272="",O272=""),"",RANK(O272,$K$11:$K$350,1))</f>
        <v/>
      </c>
    </row>
    <row r="273" spans="1:16" ht="15.75">
      <c r="A273" s="131" t="s">
        <v>23</v>
      </c>
      <c r="B273" s="75">
        <v>66</v>
      </c>
      <c r="C273" s="34" t="s">
        <v>353</v>
      </c>
      <c r="D273" s="158">
        <v>263</v>
      </c>
      <c r="E273" s="34" t="s">
        <v>356</v>
      </c>
      <c r="F273" s="55" t="s">
        <v>28</v>
      </c>
      <c r="G273" s="35">
        <v>39821</v>
      </c>
      <c r="H273" s="33"/>
      <c r="I273" s="194">
        <v>1.3425925925925925E-3</v>
      </c>
      <c r="J273" s="176">
        <v>10</v>
      </c>
      <c r="K273" s="37"/>
      <c r="L273" s="44"/>
      <c r="M273" s="48"/>
      <c r="N273" s="40" t="s">
        <v>23</v>
      </c>
      <c r="O273" s="140"/>
      <c r="P273" s="147"/>
    </row>
    <row r="274" spans="1:16" ht="15.75">
      <c r="A274" s="131" t="s">
        <v>23</v>
      </c>
      <c r="B274" s="75">
        <v>66</v>
      </c>
      <c r="C274" s="34" t="s">
        <v>353</v>
      </c>
      <c r="D274" s="158">
        <v>264</v>
      </c>
      <c r="E274" s="34" t="s">
        <v>357</v>
      </c>
      <c r="F274" s="55" t="s">
        <v>30</v>
      </c>
      <c r="G274" s="35">
        <v>39685</v>
      </c>
      <c r="H274" s="33"/>
      <c r="I274" s="194">
        <v>9.6469907407407409E-4</v>
      </c>
      <c r="J274" s="176">
        <v>13</v>
      </c>
      <c r="K274" s="37"/>
      <c r="L274" s="50"/>
      <c r="M274" s="51"/>
      <c r="N274" s="40" t="s">
        <v>23</v>
      </c>
      <c r="O274" s="148"/>
      <c r="P274" s="149"/>
    </row>
    <row r="275" spans="1:16" ht="15.75">
      <c r="A275" s="130" t="s">
        <v>23</v>
      </c>
      <c r="B275" s="76">
        <v>67</v>
      </c>
      <c r="C275" s="63" t="s">
        <v>358</v>
      </c>
      <c r="D275" s="157">
        <v>265</v>
      </c>
      <c r="E275" s="63" t="s">
        <v>359</v>
      </c>
      <c r="F275" s="81" t="s">
        <v>28</v>
      </c>
      <c r="G275" s="64">
        <v>39694</v>
      </c>
      <c r="H275" s="77"/>
      <c r="I275" s="195">
        <v>1.2408564814814815E-3</v>
      </c>
      <c r="J275" s="185">
        <v>58</v>
      </c>
      <c r="K275" s="66"/>
      <c r="L275" s="67"/>
      <c r="M275" s="68"/>
      <c r="N275" s="69" t="s">
        <v>23</v>
      </c>
      <c r="O275" s="115"/>
      <c r="P275" s="117"/>
    </row>
    <row r="276" spans="1:16" ht="15.75">
      <c r="A276" s="130" t="s">
        <v>23</v>
      </c>
      <c r="B276" s="76">
        <v>67</v>
      </c>
      <c r="C276" s="63" t="s">
        <v>358</v>
      </c>
      <c r="D276" s="157">
        <v>266</v>
      </c>
      <c r="E276" s="63" t="s">
        <v>360</v>
      </c>
      <c r="F276" s="81" t="s">
        <v>30</v>
      </c>
      <c r="G276" s="64">
        <v>39806</v>
      </c>
      <c r="H276" s="77"/>
      <c r="I276" s="195">
        <v>1.3756944444444444E-3</v>
      </c>
      <c r="J276" s="185">
        <v>54</v>
      </c>
      <c r="K276" s="66"/>
      <c r="L276" s="70"/>
      <c r="M276" s="71"/>
      <c r="N276" s="69" t="s">
        <v>23</v>
      </c>
      <c r="O276" s="115">
        <f>SUM(J275:J278)</f>
        <v>184</v>
      </c>
      <c r="P276" s="116" t="str">
        <f>IF(OR(H276="",O276=""),"",RANK(O276,$K$11:$K$350,1))</f>
        <v/>
      </c>
    </row>
    <row r="277" spans="1:16" ht="15.75">
      <c r="A277" s="130" t="s">
        <v>23</v>
      </c>
      <c r="B277" s="76">
        <v>67</v>
      </c>
      <c r="C277" s="63" t="s">
        <v>358</v>
      </c>
      <c r="D277" s="157">
        <v>267</v>
      </c>
      <c r="E277" s="63" t="s">
        <v>361</v>
      </c>
      <c r="F277" s="81" t="s">
        <v>28</v>
      </c>
      <c r="G277" s="64">
        <v>39637</v>
      </c>
      <c r="H277" s="77"/>
      <c r="I277" s="195">
        <v>1.0207175925925926E-3</v>
      </c>
      <c r="J277" s="185">
        <v>39</v>
      </c>
      <c r="K277" s="66"/>
      <c r="L277" s="70"/>
      <c r="M277" s="72"/>
      <c r="N277" s="69" t="s">
        <v>23</v>
      </c>
      <c r="O277" s="115"/>
      <c r="P277" s="117"/>
    </row>
    <row r="278" spans="1:16" ht="15.75">
      <c r="A278" s="130" t="s">
        <v>23</v>
      </c>
      <c r="B278" s="76">
        <v>67</v>
      </c>
      <c r="C278" s="63" t="s">
        <v>358</v>
      </c>
      <c r="D278" s="157">
        <v>268</v>
      </c>
      <c r="E278" s="63" t="s">
        <v>362</v>
      </c>
      <c r="F278" s="81" t="s">
        <v>30</v>
      </c>
      <c r="G278" s="64">
        <v>39652</v>
      </c>
      <c r="H278" s="77"/>
      <c r="I278" s="195">
        <v>7.9351851851851849E-4</v>
      </c>
      <c r="J278" s="185">
        <v>33</v>
      </c>
      <c r="K278" s="66"/>
      <c r="L278" s="73"/>
      <c r="M278" s="74"/>
      <c r="N278" s="69" t="s">
        <v>23</v>
      </c>
      <c r="O278" s="118"/>
      <c r="P278" s="119"/>
    </row>
    <row r="279" spans="1:16" ht="15.75">
      <c r="A279" s="131" t="s">
        <v>23</v>
      </c>
      <c r="B279" s="75">
        <v>68</v>
      </c>
      <c r="C279" s="34" t="s">
        <v>363</v>
      </c>
      <c r="D279" s="158">
        <v>269</v>
      </c>
      <c r="E279" s="34" t="s">
        <v>364</v>
      </c>
      <c r="F279" s="55" t="s">
        <v>28</v>
      </c>
      <c r="G279" s="35">
        <v>39267</v>
      </c>
      <c r="H279" s="33"/>
      <c r="I279" s="194">
        <v>9.2812500000000002E-4</v>
      </c>
      <c r="J279" s="176">
        <v>19</v>
      </c>
      <c r="K279" s="37"/>
      <c r="L279" s="38"/>
      <c r="M279" s="39"/>
      <c r="N279" s="40" t="s">
        <v>23</v>
      </c>
      <c r="O279" s="140"/>
      <c r="P279" s="147"/>
    </row>
    <row r="280" spans="1:16" ht="15.75">
      <c r="A280" s="131" t="s">
        <v>23</v>
      </c>
      <c r="B280" s="75">
        <v>68</v>
      </c>
      <c r="C280" s="34" t="s">
        <v>363</v>
      </c>
      <c r="D280" s="158">
        <v>270</v>
      </c>
      <c r="E280" s="34" t="s">
        <v>365</v>
      </c>
      <c r="F280" s="55" t="s">
        <v>30</v>
      </c>
      <c r="G280" s="35">
        <v>39488</v>
      </c>
      <c r="H280" s="33"/>
      <c r="I280" s="194">
        <v>8.8368055555555552E-4</v>
      </c>
      <c r="J280" s="176">
        <v>26</v>
      </c>
      <c r="K280" s="37"/>
      <c r="L280" s="44"/>
      <c r="M280" s="45"/>
      <c r="N280" s="40" t="s">
        <v>23</v>
      </c>
      <c r="O280" s="140">
        <f>SUM(J279:J282)</f>
        <v>68</v>
      </c>
      <c r="P280" s="146" t="str">
        <f>IF(OR(H280="",O280=""),"",RANK(O280,$K$11:$K$350,1))</f>
        <v/>
      </c>
    </row>
    <row r="281" spans="1:16" ht="15.75">
      <c r="A281" s="131" t="s">
        <v>23</v>
      </c>
      <c r="B281" s="75">
        <v>68</v>
      </c>
      <c r="C281" s="34" t="s">
        <v>363</v>
      </c>
      <c r="D281" s="158">
        <v>271</v>
      </c>
      <c r="E281" s="34" t="s">
        <v>366</v>
      </c>
      <c r="F281" s="55" t="s">
        <v>28</v>
      </c>
      <c r="G281" s="35">
        <v>39189</v>
      </c>
      <c r="H281" s="33"/>
      <c r="I281" s="194">
        <v>1.0944444444444445E-3</v>
      </c>
      <c r="J281" s="176">
        <v>11</v>
      </c>
      <c r="K281" s="37"/>
      <c r="L281" s="44"/>
      <c r="M281" s="48"/>
      <c r="N281" s="40" t="s">
        <v>23</v>
      </c>
      <c r="O281" s="140"/>
      <c r="P281" s="147"/>
    </row>
    <row r="282" spans="1:16" ht="15.75">
      <c r="A282" s="131" t="s">
        <v>23</v>
      </c>
      <c r="B282" s="75">
        <v>68</v>
      </c>
      <c r="C282" s="34" t="s">
        <v>363</v>
      </c>
      <c r="D282" s="158">
        <v>272</v>
      </c>
      <c r="E282" s="34" t="s">
        <v>367</v>
      </c>
      <c r="F282" s="55" t="s">
        <v>30</v>
      </c>
      <c r="G282" s="35">
        <v>39475</v>
      </c>
      <c r="H282" s="33"/>
      <c r="I282" s="194">
        <v>1E-3</v>
      </c>
      <c r="J282" s="176">
        <v>12</v>
      </c>
      <c r="K282" s="37"/>
      <c r="L282" s="50"/>
      <c r="M282" s="51"/>
      <c r="N282" s="40" t="s">
        <v>23</v>
      </c>
      <c r="O282" s="148"/>
      <c r="P282" s="149"/>
    </row>
    <row r="283" spans="1:16" ht="15.75">
      <c r="A283" s="130" t="s">
        <v>23</v>
      </c>
      <c r="B283" s="76">
        <v>69</v>
      </c>
      <c r="C283" s="63" t="s">
        <v>368</v>
      </c>
      <c r="D283" s="157">
        <v>273</v>
      </c>
      <c r="E283" s="63" t="s">
        <v>369</v>
      </c>
      <c r="F283" s="81" t="s">
        <v>28</v>
      </c>
      <c r="G283" s="64">
        <v>39251</v>
      </c>
      <c r="H283" s="77"/>
      <c r="I283" s="195">
        <v>7.0972222222222226E-4</v>
      </c>
      <c r="J283" s="185">
        <v>15</v>
      </c>
      <c r="K283" s="66"/>
      <c r="L283" s="67"/>
      <c r="M283" s="68"/>
      <c r="N283" s="69" t="s">
        <v>23</v>
      </c>
      <c r="O283" s="115"/>
      <c r="P283" s="117"/>
    </row>
    <row r="284" spans="1:16" ht="15.75">
      <c r="A284" s="130" t="s">
        <v>23</v>
      </c>
      <c r="B284" s="76">
        <v>69</v>
      </c>
      <c r="C284" s="63" t="s">
        <v>368</v>
      </c>
      <c r="D284" s="157">
        <v>274</v>
      </c>
      <c r="E284" s="63" t="s">
        <v>370</v>
      </c>
      <c r="F284" s="81" t="s">
        <v>30</v>
      </c>
      <c r="G284" s="64">
        <v>39395</v>
      </c>
      <c r="H284" s="77"/>
      <c r="I284" s="195">
        <v>7.0532407407407403E-4</v>
      </c>
      <c r="J284" s="185">
        <v>19</v>
      </c>
      <c r="K284" s="66"/>
      <c r="L284" s="70"/>
      <c r="M284" s="71"/>
      <c r="N284" s="69" t="s">
        <v>23</v>
      </c>
      <c r="O284" s="115">
        <f>SUM(J283:J286)</f>
        <v>79</v>
      </c>
      <c r="P284" s="116" t="str">
        <f>IF(OR(H284="",O284=""),"",RANK(O284,$K$11:$K$350,1))</f>
        <v/>
      </c>
    </row>
    <row r="285" spans="1:16" ht="15.75">
      <c r="A285" s="130" t="s">
        <v>23</v>
      </c>
      <c r="B285" s="76">
        <v>69</v>
      </c>
      <c r="C285" s="63" t="s">
        <v>368</v>
      </c>
      <c r="D285" s="157">
        <v>275</v>
      </c>
      <c r="E285" s="63" t="s">
        <v>371</v>
      </c>
      <c r="F285" s="81" t="s">
        <v>28</v>
      </c>
      <c r="G285" s="64">
        <v>39276</v>
      </c>
      <c r="H285" s="77"/>
      <c r="I285" s="195">
        <v>7.6747685185185176E-4</v>
      </c>
      <c r="J285" s="185">
        <v>25</v>
      </c>
      <c r="K285" s="66"/>
      <c r="L285" s="70"/>
      <c r="M285" s="72"/>
      <c r="N285" s="69" t="s">
        <v>23</v>
      </c>
      <c r="O285" s="115"/>
      <c r="P285" s="117"/>
    </row>
    <row r="286" spans="1:16" ht="15.75">
      <c r="A286" s="130" t="s">
        <v>23</v>
      </c>
      <c r="B286" s="76">
        <v>69</v>
      </c>
      <c r="C286" s="63" t="s">
        <v>368</v>
      </c>
      <c r="D286" s="157">
        <v>276</v>
      </c>
      <c r="E286" s="63" t="s">
        <v>372</v>
      </c>
      <c r="F286" s="81" t="s">
        <v>30</v>
      </c>
      <c r="G286" s="64">
        <v>39223</v>
      </c>
      <c r="H286" s="77"/>
      <c r="I286" s="195">
        <v>7.2731481481481475E-4</v>
      </c>
      <c r="J286" s="185">
        <v>20</v>
      </c>
      <c r="K286" s="66"/>
      <c r="L286" s="73"/>
      <c r="M286" s="74"/>
      <c r="N286" s="69" t="s">
        <v>23</v>
      </c>
      <c r="O286" s="118"/>
      <c r="P286" s="119"/>
    </row>
    <row r="287" spans="1:16" ht="15.75">
      <c r="A287" s="131" t="s">
        <v>23</v>
      </c>
      <c r="B287" s="75">
        <v>70</v>
      </c>
      <c r="C287" s="34" t="s">
        <v>373</v>
      </c>
      <c r="D287" s="158">
        <v>277</v>
      </c>
      <c r="E287" s="34" t="s">
        <v>374</v>
      </c>
      <c r="F287" s="55" t="s">
        <v>28</v>
      </c>
      <c r="G287" s="35">
        <v>39617</v>
      </c>
      <c r="H287" s="33"/>
      <c r="I287" s="194">
        <v>1.0025462962962963E-3</v>
      </c>
      <c r="J287" s="176">
        <v>5</v>
      </c>
      <c r="K287" s="37"/>
      <c r="L287" s="38"/>
      <c r="M287" s="39"/>
      <c r="N287" s="40" t="s">
        <v>23</v>
      </c>
      <c r="O287" s="140"/>
      <c r="P287" s="147"/>
    </row>
    <row r="288" spans="1:16" ht="15.75">
      <c r="A288" s="131" t="s">
        <v>23</v>
      </c>
      <c r="B288" s="75">
        <v>70</v>
      </c>
      <c r="C288" s="34" t="s">
        <v>373</v>
      </c>
      <c r="D288" s="158">
        <v>278</v>
      </c>
      <c r="E288" s="34" t="s">
        <v>375</v>
      </c>
      <c r="F288" s="55" t="s">
        <v>30</v>
      </c>
      <c r="G288" s="35">
        <v>39335</v>
      </c>
      <c r="H288" s="33"/>
      <c r="I288" s="194">
        <v>9.1504629629629629E-4</v>
      </c>
      <c r="J288" s="176">
        <v>4</v>
      </c>
      <c r="K288" s="37"/>
      <c r="L288" s="44"/>
      <c r="M288" s="45"/>
      <c r="N288" s="40" t="s">
        <v>23</v>
      </c>
      <c r="O288" s="140">
        <f>SUM(J287:J290)</f>
        <v>20</v>
      </c>
      <c r="P288" s="146" t="str">
        <f>IF(OR(H288="",O288=""),"",RANK(O288,$K$11:$K$350,1))</f>
        <v/>
      </c>
    </row>
    <row r="289" spans="1:16" ht="15.75">
      <c r="A289" s="131" t="s">
        <v>23</v>
      </c>
      <c r="B289" s="75">
        <v>70</v>
      </c>
      <c r="C289" s="34" t="s">
        <v>373</v>
      </c>
      <c r="D289" s="158">
        <v>279</v>
      </c>
      <c r="E289" s="34" t="s">
        <v>376</v>
      </c>
      <c r="F289" s="55" t="s">
        <v>28</v>
      </c>
      <c r="G289" s="35">
        <v>39194</v>
      </c>
      <c r="H289" s="33"/>
      <c r="I289" s="194">
        <v>8.1307870370370377E-4</v>
      </c>
      <c r="J289" s="176">
        <v>7</v>
      </c>
      <c r="K289" s="37"/>
      <c r="L289" s="44"/>
      <c r="M289" s="48"/>
      <c r="N289" s="40" t="s">
        <v>23</v>
      </c>
      <c r="O289" s="140"/>
      <c r="P289" s="147"/>
    </row>
    <row r="290" spans="1:16" ht="15.75">
      <c r="A290" s="131" t="s">
        <v>23</v>
      </c>
      <c r="B290" s="75">
        <v>70</v>
      </c>
      <c r="C290" s="34" t="s">
        <v>373</v>
      </c>
      <c r="D290" s="158">
        <v>280</v>
      </c>
      <c r="E290" s="34" t="s">
        <v>377</v>
      </c>
      <c r="F290" s="55" t="s">
        <v>30</v>
      </c>
      <c r="G290" s="35">
        <v>39134</v>
      </c>
      <c r="H290" s="33"/>
      <c r="I290" s="194">
        <v>8.3402777777777783E-4</v>
      </c>
      <c r="J290" s="176">
        <v>4</v>
      </c>
      <c r="K290" s="37"/>
      <c r="L290" s="50"/>
      <c r="M290" s="51"/>
      <c r="N290" s="40" t="s">
        <v>23</v>
      </c>
      <c r="O290" s="148"/>
      <c r="P290" s="149"/>
    </row>
    <row r="291" spans="1:16" ht="15.75">
      <c r="A291" s="130" t="s">
        <v>23</v>
      </c>
      <c r="B291" s="76">
        <v>71</v>
      </c>
      <c r="C291" s="63" t="s">
        <v>378</v>
      </c>
      <c r="D291" s="157">
        <v>281</v>
      </c>
      <c r="E291" s="63" t="s">
        <v>379</v>
      </c>
      <c r="F291" s="81" t="s">
        <v>28</v>
      </c>
      <c r="G291" s="64">
        <v>39252</v>
      </c>
      <c r="H291" s="77"/>
      <c r="I291" s="195">
        <v>9.3993055555555551E-4</v>
      </c>
      <c r="J291" s="185">
        <v>7</v>
      </c>
      <c r="K291" s="66"/>
      <c r="L291" s="67"/>
      <c r="M291" s="68"/>
      <c r="N291" s="69" t="s">
        <v>23</v>
      </c>
      <c r="O291" s="115"/>
      <c r="P291" s="117"/>
    </row>
    <row r="292" spans="1:16" ht="15.75">
      <c r="A292" s="130" t="s">
        <v>23</v>
      </c>
      <c r="B292" s="76">
        <v>71</v>
      </c>
      <c r="C292" s="63" t="s">
        <v>378</v>
      </c>
      <c r="D292" s="157">
        <v>282</v>
      </c>
      <c r="E292" s="63" t="s">
        <v>380</v>
      </c>
      <c r="F292" s="81" t="s">
        <v>30</v>
      </c>
      <c r="G292" s="64">
        <v>39287</v>
      </c>
      <c r="H292" s="77"/>
      <c r="I292" s="195">
        <v>6.0682870370370372E-4</v>
      </c>
      <c r="J292" s="185">
        <v>10</v>
      </c>
      <c r="K292" s="66"/>
      <c r="L292" s="70"/>
      <c r="M292" s="71"/>
      <c r="N292" s="69" t="s">
        <v>23</v>
      </c>
      <c r="O292" s="115">
        <f>SUM(J291:J294)</f>
        <v>31</v>
      </c>
      <c r="P292" s="116" t="str">
        <f>IF(OR(H292="",O292=""),"",RANK(O292,$K$11:$K$350,1))</f>
        <v/>
      </c>
    </row>
    <row r="293" spans="1:16" ht="15.75">
      <c r="A293" s="130" t="s">
        <v>23</v>
      </c>
      <c r="B293" s="76">
        <v>71</v>
      </c>
      <c r="C293" s="63" t="s">
        <v>378</v>
      </c>
      <c r="D293" s="157">
        <v>283</v>
      </c>
      <c r="E293" s="63" t="s">
        <v>381</v>
      </c>
      <c r="F293" s="81" t="s">
        <v>28</v>
      </c>
      <c r="G293" s="64">
        <v>39100</v>
      </c>
      <c r="H293" s="77"/>
      <c r="I293" s="195">
        <v>7.8819444444444455E-4</v>
      </c>
      <c r="J293" s="185">
        <v>7</v>
      </c>
      <c r="K293" s="66"/>
      <c r="L293" s="70"/>
      <c r="M293" s="72"/>
      <c r="N293" s="69" t="s">
        <v>23</v>
      </c>
      <c r="O293" s="115"/>
      <c r="P293" s="117"/>
    </row>
    <row r="294" spans="1:16" ht="15.75">
      <c r="A294" s="130" t="s">
        <v>23</v>
      </c>
      <c r="B294" s="76">
        <v>71</v>
      </c>
      <c r="C294" s="63" t="s">
        <v>378</v>
      </c>
      <c r="D294" s="157">
        <v>284</v>
      </c>
      <c r="E294" s="63" t="s">
        <v>382</v>
      </c>
      <c r="F294" s="81" t="s">
        <v>30</v>
      </c>
      <c r="G294" s="64">
        <v>39287</v>
      </c>
      <c r="H294" s="77"/>
      <c r="I294" s="195">
        <v>7.1655092592592593E-4</v>
      </c>
      <c r="J294" s="185">
        <v>7</v>
      </c>
      <c r="K294" s="66"/>
      <c r="L294" s="73"/>
      <c r="M294" s="74"/>
      <c r="N294" s="69" t="s">
        <v>23</v>
      </c>
      <c r="O294" s="118"/>
      <c r="P294" s="119"/>
    </row>
    <row r="295" spans="1:16" ht="15.75">
      <c r="A295" s="131" t="s">
        <v>23</v>
      </c>
      <c r="B295" s="75">
        <v>72</v>
      </c>
      <c r="C295" s="34" t="s">
        <v>383</v>
      </c>
      <c r="D295" s="158">
        <v>285</v>
      </c>
      <c r="E295" s="34" t="s">
        <v>384</v>
      </c>
      <c r="F295" s="55" t="s">
        <v>28</v>
      </c>
      <c r="G295" s="35">
        <v>39301</v>
      </c>
      <c r="H295" s="33"/>
      <c r="I295" s="194">
        <v>6.5219907407407414E-4</v>
      </c>
      <c r="J295" s="176">
        <v>14</v>
      </c>
      <c r="K295" s="37"/>
      <c r="L295" s="38"/>
      <c r="M295" s="39"/>
      <c r="N295" s="40" t="s">
        <v>23</v>
      </c>
      <c r="O295" s="140"/>
      <c r="P295" s="147"/>
    </row>
    <row r="296" spans="1:16" ht="15.75">
      <c r="A296" s="131" t="s">
        <v>23</v>
      </c>
      <c r="B296" s="75">
        <v>72</v>
      </c>
      <c r="C296" s="34" t="s">
        <v>383</v>
      </c>
      <c r="D296" s="158">
        <v>286</v>
      </c>
      <c r="E296" s="34" t="s">
        <v>385</v>
      </c>
      <c r="F296" s="55" t="s">
        <v>30</v>
      </c>
      <c r="G296" s="35">
        <v>39372</v>
      </c>
      <c r="H296" s="33"/>
      <c r="I296" s="194">
        <v>9.6863425925925925E-4</v>
      </c>
      <c r="J296" s="176">
        <v>28</v>
      </c>
      <c r="K296" s="37"/>
      <c r="L296" s="44"/>
      <c r="M296" s="45"/>
      <c r="N296" s="40" t="s">
        <v>23</v>
      </c>
      <c r="O296" s="140">
        <f>SUM(J295:J298)</f>
        <v>87</v>
      </c>
      <c r="P296" s="146" t="str">
        <f>IF(OR(H296="",O296=""),"",RANK(O296,$K$11:$K$350,1))</f>
        <v/>
      </c>
    </row>
    <row r="297" spans="1:16" ht="15.75">
      <c r="A297" s="131" t="s">
        <v>23</v>
      </c>
      <c r="B297" s="75">
        <v>72</v>
      </c>
      <c r="C297" s="34" t="s">
        <v>383</v>
      </c>
      <c r="D297" s="158">
        <v>287</v>
      </c>
      <c r="E297" s="34" t="s">
        <v>386</v>
      </c>
      <c r="F297" s="55" t="s">
        <v>28</v>
      </c>
      <c r="G297" s="35">
        <v>39392</v>
      </c>
      <c r="H297" s="33"/>
      <c r="I297" s="194">
        <v>8.7199074074074078E-4</v>
      </c>
      <c r="J297" s="176">
        <v>20</v>
      </c>
      <c r="K297" s="37"/>
      <c r="L297" s="44"/>
      <c r="M297" s="48"/>
      <c r="N297" s="40" t="s">
        <v>23</v>
      </c>
      <c r="O297" s="140"/>
      <c r="P297" s="147"/>
    </row>
    <row r="298" spans="1:16" ht="15.75">
      <c r="A298" s="131" t="s">
        <v>23</v>
      </c>
      <c r="B298" s="75">
        <v>72</v>
      </c>
      <c r="C298" s="34" t="s">
        <v>383</v>
      </c>
      <c r="D298" s="158">
        <v>288</v>
      </c>
      <c r="E298" s="34" t="s">
        <v>387</v>
      </c>
      <c r="F298" s="55" t="s">
        <v>30</v>
      </c>
      <c r="G298" s="35">
        <v>39362</v>
      </c>
      <c r="H298" s="33"/>
      <c r="I298" s="194">
        <v>9.4328703703703708E-4</v>
      </c>
      <c r="J298" s="176">
        <v>25</v>
      </c>
      <c r="K298" s="37"/>
      <c r="L298" s="50"/>
      <c r="M298" s="51"/>
      <c r="N298" s="40" t="s">
        <v>23</v>
      </c>
      <c r="O298" s="148"/>
      <c r="P298" s="149"/>
    </row>
    <row r="299" spans="1:16" ht="15.75">
      <c r="A299" s="130" t="s">
        <v>23</v>
      </c>
      <c r="B299" s="76">
        <v>73</v>
      </c>
      <c r="C299" s="63" t="s">
        <v>388</v>
      </c>
      <c r="D299" s="157">
        <v>289</v>
      </c>
      <c r="E299" s="63" t="s">
        <v>389</v>
      </c>
      <c r="F299" s="81" t="s">
        <v>28</v>
      </c>
      <c r="G299" s="64">
        <v>39804</v>
      </c>
      <c r="H299" s="77"/>
      <c r="I299" s="195">
        <v>5.1365740740740744E-4</v>
      </c>
      <c r="J299" s="185">
        <v>20</v>
      </c>
      <c r="K299" s="66"/>
      <c r="L299" s="67"/>
      <c r="M299" s="68"/>
      <c r="N299" s="69" t="s">
        <v>23</v>
      </c>
      <c r="O299" s="115"/>
      <c r="P299" s="117"/>
    </row>
    <row r="300" spans="1:16" ht="15.75">
      <c r="A300" s="130" t="s">
        <v>23</v>
      </c>
      <c r="B300" s="76">
        <v>73</v>
      </c>
      <c r="C300" s="63" t="s">
        <v>388</v>
      </c>
      <c r="D300" s="157">
        <v>290</v>
      </c>
      <c r="E300" s="63" t="s">
        <v>390</v>
      </c>
      <c r="F300" s="81" t="s">
        <v>30</v>
      </c>
      <c r="G300" s="64">
        <v>39184</v>
      </c>
      <c r="H300" s="77"/>
      <c r="I300" s="195">
        <v>5.9027777777777778E-4</v>
      </c>
      <c r="J300" s="185">
        <v>26</v>
      </c>
      <c r="K300" s="66"/>
      <c r="L300" s="70"/>
      <c r="M300" s="71"/>
      <c r="N300" s="69" t="s">
        <v>23</v>
      </c>
      <c r="O300" s="115">
        <f>SUM(J299:J302)</f>
        <v>75</v>
      </c>
      <c r="P300" s="116" t="str">
        <f>IF(OR(H300="",O300=""),"",RANK(O300,$K$11:$K$350,1))</f>
        <v/>
      </c>
    </row>
    <row r="301" spans="1:16" ht="15.75">
      <c r="A301" s="130" t="s">
        <v>23</v>
      </c>
      <c r="B301" s="76">
        <v>73</v>
      </c>
      <c r="C301" s="63" t="s">
        <v>388</v>
      </c>
      <c r="D301" s="157">
        <v>291</v>
      </c>
      <c r="E301" s="63" t="s">
        <v>391</v>
      </c>
      <c r="F301" s="81" t="s">
        <v>28</v>
      </c>
      <c r="G301" s="64">
        <v>39565</v>
      </c>
      <c r="H301" s="77"/>
      <c r="I301" s="195">
        <v>6.0555555555555558E-4</v>
      </c>
      <c r="J301" s="185">
        <v>7</v>
      </c>
      <c r="K301" s="66"/>
      <c r="L301" s="70"/>
      <c r="M301" s="72"/>
      <c r="N301" s="69" t="s">
        <v>23</v>
      </c>
      <c r="O301" s="115"/>
      <c r="P301" s="117"/>
    </row>
    <row r="302" spans="1:16" ht="15.75">
      <c r="A302" s="130" t="s">
        <v>23</v>
      </c>
      <c r="B302" s="76">
        <v>73</v>
      </c>
      <c r="C302" s="63" t="s">
        <v>388</v>
      </c>
      <c r="D302" s="157">
        <v>292</v>
      </c>
      <c r="E302" s="63" t="s">
        <v>392</v>
      </c>
      <c r="F302" s="81" t="s">
        <v>30</v>
      </c>
      <c r="G302" s="64">
        <v>39407</v>
      </c>
      <c r="H302" s="77"/>
      <c r="I302" s="195">
        <v>5.5810185185185184E-4</v>
      </c>
      <c r="J302" s="185">
        <v>22</v>
      </c>
      <c r="K302" s="66"/>
      <c r="L302" s="73"/>
      <c r="M302" s="74"/>
      <c r="N302" s="69" t="s">
        <v>23</v>
      </c>
      <c r="O302" s="118"/>
      <c r="P302" s="119"/>
    </row>
    <row r="303" spans="1:16" ht="15.75">
      <c r="A303" s="131" t="s">
        <v>23</v>
      </c>
      <c r="B303" s="75">
        <v>74</v>
      </c>
      <c r="C303" s="34" t="s">
        <v>393</v>
      </c>
      <c r="D303" s="158">
        <v>293</v>
      </c>
      <c r="E303" s="34" t="s">
        <v>394</v>
      </c>
      <c r="F303" s="55" t="s">
        <v>28</v>
      </c>
      <c r="G303" s="35">
        <v>39122</v>
      </c>
      <c r="H303" s="33"/>
      <c r="I303" s="194">
        <v>5.8854166666666668E-4</v>
      </c>
      <c r="J303" s="176">
        <v>23</v>
      </c>
      <c r="K303" s="37"/>
      <c r="L303" s="38"/>
      <c r="M303" s="39"/>
      <c r="N303" s="40" t="s">
        <v>23</v>
      </c>
      <c r="O303" s="140"/>
      <c r="P303" s="147"/>
    </row>
    <row r="304" spans="1:16" ht="15.75">
      <c r="A304" s="131" t="s">
        <v>23</v>
      </c>
      <c r="B304" s="75">
        <v>74</v>
      </c>
      <c r="C304" s="34" t="s">
        <v>393</v>
      </c>
      <c r="D304" s="158">
        <v>294</v>
      </c>
      <c r="E304" s="34" t="s">
        <v>395</v>
      </c>
      <c r="F304" s="55" t="s">
        <v>30</v>
      </c>
      <c r="G304" s="35">
        <v>39217</v>
      </c>
      <c r="H304" s="33"/>
      <c r="I304" s="194">
        <v>5.7476851851851851E-4</v>
      </c>
      <c r="J304" s="176">
        <v>31</v>
      </c>
      <c r="K304" s="37"/>
      <c r="L304" s="44"/>
      <c r="M304" s="45"/>
      <c r="N304" s="40" t="s">
        <v>23</v>
      </c>
      <c r="O304" s="140">
        <f>SUM(J303:J306)</f>
        <v>124</v>
      </c>
      <c r="P304" s="146" t="str">
        <f>IF(OR(H304="",O304=""),"",RANK(O304,$K$11:$K$350,1))</f>
        <v/>
      </c>
    </row>
    <row r="305" spans="1:16" ht="15.75">
      <c r="A305" s="131" t="s">
        <v>23</v>
      </c>
      <c r="B305" s="75">
        <v>74</v>
      </c>
      <c r="C305" s="34" t="s">
        <v>393</v>
      </c>
      <c r="D305" s="158">
        <v>295</v>
      </c>
      <c r="E305" s="34" t="s">
        <v>396</v>
      </c>
      <c r="F305" s="55" t="s">
        <v>28</v>
      </c>
      <c r="G305" s="35">
        <v>39160</v>
      </c>
      <c r="H305" s="33"/>
      <c r="I305" s="194">
        <v>5.7800925925925923E-4</v>
      </c>
      <c r="J305" s="176">
        <v>35</v>
      </c>
      <c r="K305" s="37"/>
      <c r="L305" s="44"/>
      <c r="M305" s="48"/>
      <c r="N305" s="40" t="s">
        <v>23</v>
      </c>
      <c r="O305" s="140"/>
      <c r="P305" s="147"/>
    </row>
    <row r="306" spans="1:16" ht="15.75">
      <c r="A306" s="131" t="s">
        <v>23</v>
      </c>
      <c r="B306" s="75">
        <v>74</v>
      </c>
      <c r="C306" s="34" t="s">
        <v>393</v>
      </c>
      <c r="D306" s="158">
        <v>296</v>
      </c>
      <c r="E306" s="34" t="s">
        <v>397</v>
      </c>
      <c r="F306" s="55" t="s">
        <v>30</v>
      </c>
      <c r="G306" s="35">
        <v>39158</v>
      </c>
      <c r="H306" s="33"/>
      <c r="I306" s="194">
        <v>8.3043981481481478E-4</v>
      </c>
      <c r="J306" s="176">
        <v>35</v>
      </c>
      <c r="K306" s="37"/>
      <c r="L306" s="50"/>
      <c r="M306" s="51"/>
      <c r="N306" s="40" t="s">
        <v>23</v>
      </c>
      <c r="O306" s="148"/>
      <c r="P306" s="149"/>
    </row>
    <row r="307" spans="1:16" ht="15.75">
      <c r="A307" s="130" t="s">
        <v>23</v>
      </c>
      <c r="B307" s="76">
        <v>75</v>
      </c>
      <c r="C307" s="63" t="s">
        <v>398</v>
      </c>
      <c r="D307" s="157">
        <v>297</v>
      </c>
      <c r="E307" s="63" t="s">
        <v>399</v>
      </c>
      <c r="F307" s="81" t="s">
        <v>28</v>
      </c>
      <c r="G307" s="64">
        <v>39531</v>
      </c>
      <c r="H307" s="77"/>
      <c r="I307" s="195">
        <v>8.2893518518518516E-4</v>
      </c>
      <c r="J307" s="185">
        <v>1</v>
      </c>
      <c r="K307" s="66"/>
      <c r="L307" s="67"/>
      <c r="M307" s="68"/>
      <c r="N307" s="69" t="s">
        <v>23</v>
      </c>
      <c r="O307" s="115"/>
      <c r="P307" s="117"/>
    </row>
    <row r="308" spans="1:16" ht="15.75">
      <c r="A308" s="130" t="s">
        <v>23</v>
      </c>
      <c r="B308" s="76">
        <v>75</v>
      </c>
      <c r="C308" s="63" t="s">
        <v>398</v>
      </c>
      <c r="D308" s="157">
        <v>298</v>
      </c>
      <c r="E308" s="63" t="s">
        <v>400</v>
      </c>
      <c r="F308" s="81" t="s">
        <v>30</v>
      </c>
      <c r="G308" s="64">
        <v>39189</v>
      </c>
      <c r="H308" s="77"/>
      <c r="I308" s="195">
        <v>1.2196759259259259E-3</v>
      </c>
      <c r="J308" s="185">
        <v>2</v>
      </c>
      <c r="K308" s="66"/>
      <c r="L308" s="70"/>
      <c r="M308" s="71"/>
      <c r="N308" s="69" t="s">
        <v>23</v>
      </c>
      <c r="O308" s="115">
        <f>SUM(J307:J310)</f>
        <v>4</v>
      </c>
      <c r="P308" s="116" t="str">
        <f>IF(OR(H308="",O308=""),"",RANK(O308,$K$11:$K$350,1))</f>
        <v/>
      </c>
    </row>
    <row r="309" spans="1:16" ht="15.75">
      <c r="A309" s="130" t="s">
        <v>23</v>
      </c>
      <c r="B309" s="76">
        <v>75</v>
      </c>
      <c r="C309" s="63" t="s">
        <v>398</v>
      </c>
      <c r="D309" s="157">
        <v>299</v>
      </c>
      <c r="E309" s="63" t="s">
        <v>401</v>
      </c>
      <c r="F309" s="81" t="s">
        <v>28</v>
      </c>
      <c r="G309" s="64">
        <v>39124</v>
      </c>
      <c r="H309" s="77"/>
      <c r="I309" s="195">
        <v>9.0567129629629635E-4</v>
      </c>
      <c r="J309" s="185">
        <v>0</v>
      </c>
      <c r="K309" s="66"/>
      <c r="L309" s="70"/>
      <c r="M309" s="72"/>
      <c r="N309" s="69" t="s">
        <v>23</v>
      </c>
      <c r="O309" s="115"/>
      <c r="P309" s="117"/>
    </row>
    <row r="310" spans="1:16" ht="15.75">
      <c r="A310" s="130" t="s">
        <v>23</v>
      </c>
      <c r="B310" s="76">
        <v>75</v>
      </c>
      <c r="C310" s="63" t="s">
        <v>398</v>
      </c>
      <c r="D310" s="157">
        <v>300</v>
      </c>
      <c r="E310" s="63" t="s">
        <v>402</v>
      </c>
      <c r="F310" s="81" t="s">
        <v>30</v>
      </c>
      <c r="G310" s="64">
        <v>39093</v>
      </c>
      <c r="H310" s="77"/>
      <c r="I310" s="195">
        <v>9.8414351851851853E-4</v>
      </c>
      <c r="J310" s="185">
        <v>1</v>
      </c>
      <c r="K310" s="66"/>
      <c r="L310" s="73"/>
      <c r="M310" s="74"/>
      <c r="N310" s="69" t="s">
        <v>23</v>
      </c>
      <c r="O310" s="118"/>
      <c r="P310" s="119"/>
    </row>
    <row r="311" spans="1:16" ht="15.75">
      <c r="A311" s="131" t="s">
        <v>23</v>
      </c>
      <c r="B311" s="75">
        <v>76</v>
      </c>
      <c r="C311" s="34" t="s">
        <v>403</v>
      </c>
      <c r="D311" s="158">
        <v>301</v>
      </c>
      <c r="E311" s="34" t="s">
        <v>404</v>
      </c>
      <c r="F311" s="55" t="s">
        <v>28</v>
      </c>
      <c r="G311" s="35">
        <v>39575</v>
      </c>
      <c r="H311" s="33"/>
      <c r="I311" s="194">
        <v>9.5486111111111108E-4</v>
      </c>
      <c r="J311" s="176">
        <v>18</v>
      </c>
      <c r="K311" s="37"/>
      <c r="L311" s="38"/>
      <c r="M311" s="39"/>
      <c r="N311" s="40" t="s">
        <v>23</v>
      </c>
      <c r="O311" s="140"/>
      <c r="P311" s="147"/>
    </row>
    <row r="312" spans="1:16" ht="15.75">
      <c r="A312" s="131" t="s">
        <v>23</v>
      </c>
      <c r="B312" s="75">
        <v>76</v>
      </c>
      <c r="C312" s="34" t="s">
        <v>403</v>
      </c>
      <c r="D312" s="158">
        <v>302</v>
      </c>
      <c r="E312" s="34" t="s">
        <v>405</v>
      </c>
      <c r="F312" s="55" t="s">
        <v>30</v>
      </c>
      <c r="G312" s="35">
        <v>39634</v>
      </c>
      <c r="H312" s="33"/>
      <c r="I312" s="194">
        <v>7.58912037037037E-4</v>
      </c>
      <c r="J312" s="176">
        <v>4</v>
      </c>
      <c r="K312" s="37"/>
      <c r="L312" s="44"/>
      <c r="M312" s="45"/>
      <c r="N312" s="40" t="s">
        <v>23</v>
      </c>
      <c r="O312" s="140">
        <f>SUM(J311:J314)</f>
        <v>78</v>
      </c>
      <c r="P312" s="146" t="str">
        <f>IF(OR(H312="",O312=""),"",RANK(O312,$K$11:$K$350,1))</f>
        <v/>
      </c>
    </row>
    <row r="313" spans="1:16" ht="15.75">
      <c r="A313" s="131" t="s">
        <v>23</v>
      </c>
      <c r="B313" s="75">
        <v>76</v>
      </c>
      <c r="C313" s="34" t="s">
        <v>403</v>
      </c>
      <c r="D313" s="158">
        <v>303</v>
      </c>
      <c r="E313" s="34" t="s">
        <v>406</v>
      </c>
      <c r="F313" s="55" t="s">
        <v>28</v>
      </c>
      <c r="G313" s="35">
        <v>39566</v>
      </c>
      <c r="H313" s="33"/>
      <c r="I313" s="194">
        <v>8.2685185185185173E-4</v>
      </c>
      <c r="J313" s="176">
        <v>23</v>
      </c>
      <c r="K313" s="37"/>
      <c r="L313" s="44"/>
      <c r="M313" s="48"/>
      <c r="N313" s="40" t="s">
        <v>23</v>
      </c>
      <c r="O313" s="140"/>
      <c r="P313" s="147"/>
    </row>
    <row r="314" spans="1:16" ht="15.75">
      <c r="A314" s="131" t="s">
        <v>23</v>
      </c>
      <c r="B314" s="75">
        <v>76</v>
      </c>
      <c r="C314" s="34" t="s">
        <v>403</v>
      </c>
      <c r="D314" s="158">
        <v>304</v>
      </c>
      <c r="E314" s="34" t="s">
        <v>407</v>
      </c>
      <c r="F314" s="55" t="s">
        <v>30</v>
      </c>
      <c r="G314" s="35">
        <v>39651</v>
      </c>
      <c r="H314" s="33"/>
      <c r="I314" s="194">
        <v>7.5335648148148148E-4</v>
      </c>
      <c r="J314" s="176">
        <v>33</v>
      </c>
      <c r="K314" s="37"/>
      <c r="L314" s="50"/>
      <c r="M314" s="51"/>
      <c r="N314" s="40" t="s">
        <v>23</v>
      </c>
      <c r="O314" s="148"/>
      <c r="P314" s="149"/>
    </row>
    <row r="315" spans="1:16" ht="15.75">
      <c r="A315" s="130" t="s">
        <v>23</v>
      </c>
      <c r="B315" s="76">
        <v>77</v>
      </c>
      <c r="C315" s="63" t="s">
        <v>408</v>
      </c>
      <c r="D315" s="157">
        <v>305</v>
      </c>
      <c r="E315" s="63" t="s">
        <v>409</v>
      </c>
      <c r="F315" s="81" t="s">
        <v>28</v>
      </c>
      <c r="G315" s="64">
        <v>39235</v>
      </c>
      <c r="H315" s="77"/>
      <c r="I315" s="195">
        <v>7.303240740740741E-4</v>
      </c>
      <c r="J315" s="185">
        <v>23</v>
      </c>
      <c r="K315" s="66"/>
      <c r="L315" s="67"/>
      <c r="M315" s="68"/>
      <c r="N315" s="69" t="s">
        <v>23</v>
      </c>
      <c r="O315" s="115"/>
      <c r="P315" s="117"/>
    </row>
    <row r="316" spans="1:16" ht="15.75">
      <c r="A316" s="130" t="s">
        <v>23</v>
      </c>
      <c r="B316" s="76">
        <v>77</v>
      </c>
      <c r="C316" s="63" t="s">
        <v>408</v>
      </c>
      <c r="D316" s="157">
        <v>306</v>
      </c>
      <c r="E316" s="63" t="s">
        <v>410</v>
      </c>
      <c r="F316" s="81" t="s">
        <v>30</v>
      </c>
      <c r="G316" s="64">
        <v>39140</v>
      </c>
      <c r="H316" s="77"/>
      <c r="I316" s="195">
        <v>1.2813657407407407E-3</v>
      </c>
      <c r="J316" s="185">
        <v>7</v>
      </c>
      <c r="K316" s="66"/>
      <c r="L316" s="70"/>
      <c r="M316" s="71"/>
      <c r="N316" s="69" t="s">
        <v>23</v>
      </c>
      <c r="O316" s="115">
        <f>SUM(J315:J318)</f>
        <v>41</v>
      </c>
      <c r="P316" s="116" t="str">
        <f>IF(OR(H316="",O316=""),"",RANK(O316,$K$11:$K$350,1))</f>
        <v/>
      </c>
    </row>
    <row r="317" spans="1:16" ht="15.75">
      <c r="A317" s="130" t="s">
        <v>23</v>
      </c>
      <c r="B317" s="76">
        <v>77</v>
      </c>
      <c r="C317" s="63" t="s">
        <v>408</v>
      </c>
      <c r="D317" s="157">
        <v>307</v>
      </c>
      <c r="E317" s="63" t="s">
        <v>411</v>
      </c>
      <c r="F317" s="81" t="s">
        <v>28</v>
      </c>
      <c r="G317" s="64">
        <v>39189</v>
      </c>
      <c r="H317" s="77"/>
      <c r="I317" s="195">
        <v>6.6909722222222229E-4</v>
      </c>
      <c r="J317" s="185">
        <v>3</v>
      </c>
      <c r="K317" s="66"/>
      <c r="L317" s="70"/>
      <c r="M317" s="72"/>
      <c r="N317" s="69" t="s">
        <v>23</v>
      </c>
      <c r="O317" s="115"/>
      <c r="P317" s="117"/>
    </row>
    <row r="318" spans="1:16" ht="15.75">
      <c r="A318" s="130" t="s">
        <v>23</v>
      </c>
      <c r="B318" s="76">
        <v>77</v>
      </c>
      <c r="C318" s="63" t="s">
        <v>408</v>
      </c>
      <c r="D318" s="157">
        <v>308</v>
      </c>
      <c r="E318" s="63" t="s">
        <v>412</v>
      </c>
      <c r="F318" s="81" t="s">
        <v>30</v>
      </c>
      <c r="G318" s="64">
        <v>39301</v>
      </c>
      <c r="H318" s="77"/>
      <c r="I318" s="195">
        <v>8.6261574074074073E-4</v>
      </c>
      <c r="J318" s="185">
        <v>8</v>
      </c>
      <c r="K318" s="66"/>
      <c r="L318" s="73"/>
      <c r="M318" s="74"/>
      <c r="N318" s="69" t="s">
        <v>23</v>
      </c>
      <c r="O318" s="118"/>
      <c r="P318" s="119"/>
    </row>
    <row r="319" spans="1:16" ht="15.75">
      <c r="A319" s="131" t="s">
        <v>23</v>
      </c>
      <c r="B319" s="75">
        <v>78</v>
      </c>
      <c r="C319" s="34" t="s">
        <v>413</v>
      </c>
      <c r="D319" s="158">
        <v>309</v>
      </c>
      <c r="E319" s="34" t="s">
        <v>414</v>
      </c>
      <c r="F319" s="55" t="s">
        <v>28</v>
      </c>
      <c r="G319" s="35">
        <v>39419</v>
      </c>
      <c r="H319" s="33"/>
      <c r="I319" s="194">
        <v>7.7071759259259248E-4</v>
      </c>
      <c r="J319" s="176">
        <v>6</v>
      </c>
      <c r="K319" s="37"/>
      <c r="L319" s="38"/>
      <c r="M319" s="39"/>
      <c r="N319" s="40" t="s">
        <v>23</v>
      </c>
      <c r="O319" s="140"/>
      <c r="P319" s="147"/>
    </row>
    <row r="320" spans="1:16" ht="15.75">
      <c r="A320" s="131" t="s">
        <v>23</v>
      </c>
      <c r="B320" s="75">
        <v>78</v>
      </c>
      <c r="C320" s="34" t="s">
        <v>413</v>
      </c>
      <c r="D320" s="158">
        <v>310</v>
      </c>
      <c r="E320" s="34" t="s">
        <v>415</v>
      </c>
      <c r="F320" s="55" t="s">
        <v>30</v>
      </c>
      <c r="G320" s="35">
        <v>39268</v>
      </c>
      <c r="H320" s="33"/>
      <c r="I320" s="194">
        <v>7.4004629629629637E-4</v>
      </c>
      <c r="J320" s="176">
        <v>25</v>
      </c>
      <c r="K320" s="37"/>
      <c r="L320" s="44"/>
      <c r="M320" s="45"/>
      <c r="N320" s="40" t="s">
        <v>23</v>
      </c>
      <c r="O320" s="140">
        <f>SUM(J319:J322)</f>
        <v>43</v>
      </c>
      <c r="P320" s="146" t="str">
        <f>IF(OR(H320="",O320=""),"",RANK(O320,$K$11:$K$350,1))</f>
        <v/>
      </c>
    </row>
    <row r="321" spans="1:16" ht="15.75">
      <c r="A321" s="131" t="s">
        <v>23</v>
      </c>
      <c r="B321" s="75">
        <v>78</v>
      </c>
      <c r="C321" s="34" t="s">
        <v>413</v>
      </c>
      <c r="D321" s="158">
        <v>311</v>
      </c>
      <c r="E321" s="34" t="s">
        <v>416</v>
      </c>
      <c r="F321" s="55" t="s">
        <v>28</v>
      </c>
      <c r="G321" s="35">
        <v>39262</v>
      </c>
      <c r="H321" s="33"/>
      <c r="I321" s="194">
        <v>6.6076388888888879E-4</v>
      </c>
      <c r="J321" s="176">
        <v>3</v>
      </c>
      <c r="K321" s="37"/>
      <c r="L321" s="44"/>
      <c r="M321" s="48"/>
      <c r="N321" s="40" t="s">
        <v>23</v>
      </c>
      <c r="O321" s="140"/>
      <c r="P321" s="147"/>
    </row>
    <row r="322" spans="1:16" ht="15.75">
      <c r="A322" s="131" t="s">
        <v>23</v>
      </c>
      <c r="B322" s="75">
        <v>78</v>
      </c>
      <c r="C322" s="34" t="s">
        <v>413</v>
      </c>
      <c r="D322" s="158">
        <v>312</v>
      </c>
      <c r="E322" s="34" t="s">
        <v>417</v>
      </c>
      <c r="F322" s="55" t="s">
        <v>30</v>
      </c>
      <c r="G322" s="35">
        <v>39204</v>
      </c>
      <c r="H322" s="33"/>
      <c r="I322" s="194">
        <v>6.9120370370370375E-4</v>
      </c>
      <c r="J322" s="176">
        <v>9</v>
      </c>
      <c r="K322" s="37"/>
      <c r="L322" s="50"/>
      <c r="M322" s="51"/>
      <c r="N322" s="40" t="s">
        <v>23</v>
      </c>
      <c r="O322" s="148"/>
      <c r="P322" s="149"/>
    </row>
    <row r="323" spans="1:16" ht="15.75">
      <c r="A323" s="130" t="s">
        <v>23</v>
      </c>
      <c r="B323" s="76">
        <v>79</v>
      </c>
      <c r="C323" s="63" t="s">
        <v>418</v>
      </c>
      <c r="D323" s="157">
        <v>313</v>
      </c>
      <c r="E323" s="63" t="s">
        <v>419</v>
      </c>
      <c r="F323" s="81" t="s">
        <v>28</v>
      </c>
      <c r="G323" s="64">
        <v>39356</v>
      </c>
      <c r="H323" s="77"/>
      <c r="I323" s="195">
        <v>8.9664351851851841E-4</v>
      </c>
      <c r="J323" s="185">
        <v>6</v>
      </c>
      <c r="K323" s="66"/>
      <c r="L323" s="67"/>
      <c r="M323" s="68"/>
      <c r="N323" s="69" t="s">
        <v>23</v>
      </c>
      <c r="O323" s="115"/>
      <c r="P323" s="117"/>
    </row>
    <row r="324" spans="1:16" ht="15.75">
      <c r="A324" s="130" t="s">
        <v>23</v>
      </c>
      <c r="B324" s="76">
        <v>79</v>
      </c>
      <c r="C324" s="63" t="s">
        <v>418</v>
      </c>
      <c r="D324" s="157">
        <v>314</v>
      </c>
      <c r="E324" s="63" t="s">
        <v>420</v>
      </c>
      <c r="F324" s="81" t="s">
        <v>30</v>
      </c>
      <c r="G324" s="64">
        <v>39177</v>
      </c>
      <c r="H324" s="77"/>
      <c r="I324" s="195">
        <v>1.0460648148148148E-3</v>
      </c>
      <c r="J324" s="185">
        <v>8</v>
      </c>
      <c r="K324" s="66"/>
      <c r="L324" s="70"/>
      <c r="M324" s="71"/>
      <c r="N324" s="69" t="s">
        <v>23</v>
      </c>
      <c r="O324" s="115">
        <f>SUM(J323:J326)</f>
        <v>17</v>
      </c>
      <c r="P324" s="116" t="str">
        <f>IF(OR(H324="",O324=""),"",RANK(O324,$K$11:$K$350,1))</f>
        <v/>
      </c>
    </row>
    <row r="325" spans="1:16" ht="15.75">
      <c r="A325" s="130" t="s">
        <v>23</v>
      </c>
      <c r="B325" s="76">
        <v>79</v>
      </c>
      <c r="C325" s="63" t="s">
        <v>418</v>
      </c>
      <c r="D325" s="157">
        <v>315</v>
      </c>
      <c r="E325" s="63" t="s">
        <v>421</v>
      </c>
      <c r="F325" s="81" t="s">
        <v>28</v>
      </c>
      <c r="G325" s="64">
        <v>39454</v>
      </c>
      <c r="H325" s="77"/>
      <c r="I325" s="195">
        <v>7.1006944444444448E-4</v>
      </c>
      <c r="J325" s="185">
        <v>1</v>
      </c>
      <c r="K325" s="66"/>
      <c r="L325" s="70"/>
      <c r="M325" s="72"/>
      <c r="N325" s="69" t="s">
        <v>23</v>
      </c>
      <c r="O325" s="115"/>
      <c r="P325" s="117"/>
    </row>
    <row r="326" spans="1:16" ht="15.75">
      <c r="A326" s="130" t="s">
        <v>23</v>
      </c>
      <c r="B326" s="76">
        <v>79</v>
      </c>
      <c r="C326" s="63" t="s">
        <v>418</v>
      </c>
      <c r="D326" s="157">
        <v>316</v>
      </c>
      <c r="E326" s="63" t="s">
        <v>422</v>
      </c>
      <c r="F326" s="81" t="s">
        <v>30</v>
      </c>
      <c r="G326" s="64">
        <v>39586</v>
      </c>
      <c r="H326" s="77"/>
      <c r="I326" s="195">
        <v>9.7951388888888893E-4</v>
      </c>
      <c r="J326" s="185">
        <v>2</v>
      </c>
      <c r="K326" s="66"/>
      <c r="L326" s="73"/>
      <c r="M326" s="74"/>
      <c r="N326" s="69" t="s">
        <v>23</v>
      </c>
      <c r="O326" s="118"/>
      <c r="P326" s="119"/>
    </row>
    <row r="327" spans="1:16" ht="15.75">
      <c r="A327" s="131" t="s">
        <v>23</v>
      </c>
      <c r="B327" s="75">
        <v>80</v>
      </c>
      <c r="C327" s="34" t="s">
        <v>423</v>
      </c>
      <c r="D327" s="158">
        <v>317</v>
      </c>
      <c r="E327" s="34" t="s">
        <v>424</v>
      </c>
      <c r="F327" s="55" t="s">
        <v>28</v>
      </c>
      <c r="G327" s="35">
        <v>39384</v>
      </c>
      <c r="H327" s="33"/>
      <c r="I327" s="194">
        <v>7.0567129629629625E-4</v>
      </c>
      <c r="J327" s="176">
        <v>22</v>
      </c>
      <c r="K327" s="37"/>
      <c r="L327" s="38"/>
      <c r="M327" s="39"/>
      <c r="N327" s="40" t="s">
        <v>23</v>
      </c>
      <c r="O327" s="140"/>
      <c r="P327" s="147"/>
    </row>
    <row r="328" spans="1:16" ht="15.75">
      <c r="A328" s="131" t="s">
        <v>23</v>
      </c>
      <c r="B328" s="75">
        <v>80</v>
      </c>
      <c r="C328" s="34" t="s">
        <v>423</v>
      </c>
      <c r="D328" s="158">
        <v>318</v>
      </c>
      <c r="E328" s="34" t="s">
        <v>425</v>
      </c>
      <c r="F328" s="55" t="s">
        <v>30</v>
      </c>
      <c r="G328" s="35">
        <v>39420</v>
      </c>
      <c r="H328" s="33"/>
      <c r="I328" s="194">
        <v>4.9479166666666671E-4</v>
      </c>
      <c r="J328" s="176">
        <v>34</v>
      </c>
      <c r="K328" s="37"/>
      <c r="L328" s="44"/>
      <c r="M328" s="45"/>
      <c r="N328" s="40" t="s">
        <v>23</v>
      </c>
      <c r="O328" s="140">
        <f>SUM(J327:J330)</f>
        <v>112</v>
      </c>
      <c r="P328" s="146" t="str">
        <f>IF(OR(H328="",O328=""),"",RANK(O328,$K$11:$K$350,1))</f>
        <v/>
      </c>
    </row>
    <row r="329" spans="1:16" ht="15.75">
      <c r="A329" s="131" t="s">
        <v>23</v>
      </c>
      <c r="B329" s="75">
        <v>80</v>
      </c>
      <c r="C329" s="34" t="s">
        <v>423</v>
      </c>
      <c r="D329" s="158">
        <v>319</v>
      </c>
      <c r="E329" s="34" t="s">
        <v>426</v>
      </c>
      <c r="F329" s="55" t="s">
        <v>28</v>
      </c>
      <c r="G329" s="35">
        <v>39504</v>
      </c>
      <c r="H329" s="33"/>
      <c r="I329" s="194">
        <v>5.6064814814814812E-4</v>
      </c>
      <c r="J329" s="176">
        <v>27</v>
      </c>
      <c r="K329" s="37"/>
      <c r="L329" s="44"/>
      <c r="M329" s="48"/>
      <c r="N329" s="40" t="s">
        <v>23</v>
      </c>
      <c r="O329" s="140"/>
      <c r="P329" s="147"/>
    </row>
    <row r="330" spans="1:16" ht="15.75">
      <c r="A330" s="131" t="s">
        <v>23</v>
      </c>
      <c r="B330" s="75">
        <v>80</v>
      </c>
      <c r="C330" s="34" t="s">
        <v>423</v>
      </c>
      <c r="D330" s="158">
        <v>320</v>
      </c>
      <c r="E330" s="34" t="s">
        <v>427</v>
      </c>
      <c r="F330" s="55" t="s">
        <v>30</v>
      </c>
      <c r="G330" s="35">
        <v>39542</v>
      </c>
      <c r="H330" s="33"/>
      <c r="I330" s="194">
        <v>5.2372685185185183E-4</v>
      </c>
      <c r="J330" s="176">
        <v>29</v>
      </c>
      <c r="K330" s="37"/>
      <c r="L330" s="50"/>
      <c r="M330" s="51"/>
      <c r="N330" s="40" t="s">
        <v>23</v>
      </c>
      <c r="O330" s="148"/>
      <c r="P330" s="149"/>
    </row>
    <row r="331" spans="1:16" ht="15.75">
      <c r="A331" s="130" t="s">
        <v>23</v>
      </c>
      <c r="B331" s="76">
        <v>81</v>
      </c>
      <c r="C331" s="63" t="s">
        <v>428</v>
      </c>
      <c r="D331" s="157">
        <v>321</v>
      </c>
      <c r="E331" s="63" t="s">
        <v>429</v>
      </c>
      <c r="F331" s="81" t="s">
        <v>28</v>
      </c>
      <c r="G331" s="64">
        <v>39704</v>
      </c>
      <c r="H331" s="78"/>
      <c r="I331" s="195">
        <v>5.4363425925925922E-4</v>
      </c>
      <c r="J331" s="185">
        <v>12</v>
      </c>
      <c r="K331" s="66"/>
      <c r="L331" s="67"/>
      <c r="M331" s="68"/>
      <c r="N331" s="69" t="s">
        <v>23</v>
      </c>
      <c r="O331" s="115"/>
      <c r="P331" s="117"/>
    </row>
    <row r="332" spans="1:16" ht="15.75">
      <c r="A332" s="130" t="s">
        <v>23</v>
      </c>
      <c r="B332" s="76">
        <v>81</v>
      </c>
      <c r="C332" s="63" t="s">
        <v>428</v>
      </c>
      <c r="D332" s="157">
        <v>322</v>
      </c>
      <c r="E332" s="63" t="s">
        <v>430</v>
      </c>
      <c r="F332" s="81" t="s">
        <v>30</v>
      </c>
      <c r="G332" s="64">
        <v>39323</v>
      </c>
      <c r="H332" s="78"/>
      <c r="I332" s="195">
        <v>6.2129629629629622E-4</v>
      </c>
      <c r="J332" s="185">
        <v>22</v>
      </c>
      <c r="K332" s="66"/>
      <c r="L332" s="70"/>
      <c r="M332" s="71"/>
      <c r="N332" s="69" t="s">
        <v>23</v>
      </c>
      <c r="O332" s="115">
        <f>SUM(J331:J334)</f>
        <v>78</v>
      </c>
      <c r="P332" s="116" t="str">
        <f>IF(OR(H332="",O332=""),"",RANK(O332,$K$11:$K$350,1))</f>
        <v/>
      </c>
    </row>
    <row r="333" spans="1:16" ht="15.75">
      <c r="A333" s="130" t="s">
        <v>23</v>
      </c>
      <c r="B333" s="76">
        <v>81</v>
      </c>
      <c r="C333" s="63" t="s">
        <v>428</v>
      </c>
      <c r="D333" s="157">
        <v>323</v>
      </c>
      <c r="E333" s="63" t="s">
        <v>431</v>
      </c>
      <c r="F333" s="81" t="s">
        <v>28</v>
      </c>
      <c r="G333" s="64">
        <v>39686</v>
      </c>
      <c r="H333" s="78"/>
      <c r="I333" s="195">
        <v>6.4814814814814813E-4</v>
      </c>
      <c r="J333" s="185">
        <v>24</v>
      </c>
      <c r="K333" s="66"/>
      <c r="L333" s="70"/>
      <c r="M333" s="72"/>
      <c r="N333" s="69" t="s">
        <v>23</v>
      </c>
      <c r="O333" s="115"/>
      <c r="P333" s="117"/>
    </row>
    <row r="334" spans="1:16" ht="15.75">
      <c r="A334" s="130" t="s">
        <v>23</v>
      </c>
      <c r="B334" s="76">
        <v>81</v>
      </c>
      <c r="C334" s="63" t="s">
        <v>428</v>
      </c>
      <c r="D334" s="157">
        <v>324</v>
      </c>
      <c r="E334" s="63" t="s">
        <v>432</v>
      </c>
      <c r="F334" s="81" t="s">
        <v>30</v>
      </c>
      <c r="G334" s="64">
        <v>39101</v>
      </c>
      <c r="H334" s="78"/>
      <c r="I334" s="195">
        <v>5.2303240740740739E-4</v>
      </c>
      <c r="J334" s="185">
        <v>20</v>
      </c>
      <c r="K334" s="66"/>
      <c r="L334" s="73"/>
      <c r="M334" s="74"/>
      <c r="N334" s="69" t="s">
        <v>23</v>
      </c>
      <c r="O334" s="118"/>
      <c r="P334" s="119"/>
    </row>
    <row r="335" spans="1:16" ht="15.75">
      <c r="A335" s="131" t="s">
        <v>23</v>
      </c>
      <c r="B335" s="75">
        <v>82</v>
      </c>
      <c r="C335" s="34" t="s">
        <v>433</v>
      </c>
      <c r="D335" s="158">
        <v>325</v>
      </c>
      <c r="E335" s="34" t="s">
        <v>434</v>
      </c>
      <c r="F335" s="55" t="s">
        <v>28</v>
      </c>
      <c r="G335" s="35">
        <v>39454</v>
      </c>
      <c r="H335" s="56"/>
      <c r="I335" s="194">
        <v>6.5578703703703708E-4</v>
      </c>
      <c r="J335" s="176">
        <v>29</v>
      </c>
      <c r="K335" s="37"/>
      <c r="L335" s="38"/>
      <c r="M335" s="39"/>
      <c r="N335" s="40" t="s">
        <v>23</v>
      </c>
      <c r="O335" s="140"/>
      <c r="P335" s="147"/>
    </row>
    <row r="336" spans="1:16" ht="15.75">
      <c r="A336" s="131" t="s">
        <v>23</v>
      </c>
      <c r="B336" s="75">
        <v>82</v>
      </c>
      <c r="C336" s="34" t="s">
        <v>433</v>
      </c>
      <c r="D336" s="158">
        <v>326</v>
      </c>
      <c r="E336" s="34" t="s">
        <v>435</v>
      </c>
      <c r="F336" s="55" t="s">
        <v>30</v>
      </c>
      <c r="G336" s="35">
        <v>39191</v>
      </c>
      <c r="H336" s="56"/>
      <c r="I336" s="194">
        <v>1.0927083333333333E-3</v>
      </c>
      <c r="J336" s="176">
        <v>38</v>
      </c>
      <c r="K336" s="37"/>
      <c r="L336" s="44"/>
      <c r="M336" s="45"/>
      <c r="N336" s="40" t="s">
        <v>23</v>
      </c>
      <c r="O336" s="140">
        <f>SUM(J335:J338)</f>
        <v>119</v>
      </c>
      <c r="P336" s="146" t="str">
        <f>IF(OR(H336="",O336=""),"",RANK(O336,$K$11:$K$350,1))</f>
        <v/>
      </c>
    </row>
    <row r="337" spans="1:16" ht="15.75">
      <c r="A337" s="131" t="s">
        <v>23</v>
      </c>
      <c r="B337" s="75">
        <v>82</v>
      </c>
      <c r="C337" s="34" t="s">
        <v>433</v>
      </c>
      <c r="D337" s="158">
        <v>327</v>
      </c>
      <c r="E337" s="34" t="s">
        <v>436</v>
      </c>
      <c r="F337" s="55" t="s">
        <v>28</v>
      </c>
      <c r="G337" s="35">
        <v>39028</v>
      </c>
      <c r="H337" s="56"/>
      <c r="I337" s="194">
        <v>6.7268518518518513E-4</v>
      </c>
      <c r="J337" s="176">
        <v>29</v>
      </c>
      <c r="K337" s="37"/>
      <c r="L337" s="44"/>
      <c r="M337" s="48"/>
      <c r="N337" s="40" t="s">
        <v>23</v>
      </c>
      <c r="O337" s="140"/>
      <c r="P337" s="147"/>
    </row>
    <row r="338" spans="1:16" ht="15.75">
      <c r="A338" s="131" t="s">
        <v>23</v>
      </c>
      <c r="B338" s="75">
        <v>82</v>
      </c>
      <c r="C338" s="34" t="s">
        <v>433</v>
      </c>
      <c r="D338" s="158">
        <v>328</v>
      </c>
      <c r="E338" s="34" t="s">
        <v>437</v>
      </c>
      <c r="F338" s="55" t="s">
        <v>30</v>
      </c>
      <c r="G338" s="35">
        <v>39267</v>
      </c>
      <c r="H338" s="56"/>
      <c r="I338" s="194">
        <v>5.8379629629629634E-4</v>
      </c>
      <c r="J338" s="176">
        <v>23</v>
      </c>
      <c r="K338" s="37"/>
      <c r="L338" s="50"/>
      <c r="M338" s="51"/>
      <c r="N338" s="40" t="s">
        <v>23</v>
      </c>
      <c r="O338" s="148"/>
      <c r="P338" s="149"/>
    </row>
    <row r="339" spans="1:16" ht="15.75">
      <c r="A339" s="130" t="s">
        <v>23</v>
      </c>
      <c r="B339" s="76">
        <v>83</v>
      </c>
      <c r="C339" s="63" t="s">
        <v>438</v>
      </c>
      <c r="D339" s="157">
        <v>329</v>
      </c>
      <c r="E339" s="63" t="s">
        <v>439</v>
      </c>
      <c r="F339" s="81" t="s">
        <v>28</v>
      </c>
      <c r="G339" s="64">
        <v>39172</v>
      </c>
      <c r="H339" s="78"/>
      <c r="I339" s="195">
        <v>6.934027777777777E-4</v>
      </c>
      <c r="J339" s="185">
        <v>9</v>
      </c>
      <c r="K339" s="66"/>
      <c r="L339" s="67"/>
      <c r="M339" s="68"/>
      <c r="N339" s="69" t="s">
        <v>23</v>
      </c>
      <c r="O339" s="115"/>
      <c r="P339" s="117"/>
    </row>
    <row r="340" spans="1:16" ht="15.75">
      <c r="A340" s="130" t="s">
        <v>23</v>
      </c>
      <c r="B340" s="76">
        <v>83</v>
      </c>
      <c r="C340" s="63" t="s">
        <v>438</v>
      </c>
      <c r="D340" s="157">
        <v>330</v>
      </c>
      <c r="E340" s="63" t="s">
        <v>440</v>
      </c>
      <c r="F340" s="81" t="s">
        <v>30</v>
      </c>
      <c r="G340" s="64">
        <v>39497</v>
      </c>
      <c r="H340" s="78"/>
      <c r="I340" s="195">
        <v>8.8692129629629624E-4</v>
      </c>
      <c r="J340" s="185">
        <v>17</v>
      </c>
      <c r="K340" s="66"/>
      <c r="L340" s="70"/>
      <c r="M340" s="71"/>
      <c r="N340" s="69" t="s">
        <v>23</v>
      </c>
      <c r="O340" s="115">
        <f>SUM(J339:J342)</f>
        <v>50</v>
      </c>
      <c r="P340" s="116" t="str">
        <f>IF(OR(H340="",O340=""),"",RANK(O340,$K$11:$K$350,1))</f>
        <v/>
      </c>
    </row>
    <row r="341" spans="1:16" ht="15.75">
      <c r="A341" s="130" t="s">
        <v>23</v>
      </c>
      <c r="B341" s="76">
        <v>83</v>
      </c>
      <c r="C341" s="63" t="s">
        <v>438</v>
      </c>
      <c r="D341" s="157">
        <v>331</v>
      </c>
      <c r="E341" s="63" t="s">
        <v>441</v>
      </c>
      <c r="F341" s="81" t="s">
        <v>28</v>
      </c>
      <c r="G341" s="64">
        <v>39151</v>
      </c>
      <c r="H341" s="78"/>
      <c r="I341" s="195">
        <v>7.4004629629629637E-4</v>
      </c>
      <c r="J341" s="185">
        <v>7</v>
      </c>
      <c r="K341" s="66"/>
      <c r="L341" s="70"/>
      <c r="M341" s="72"/>
      <c r="N341" s="69" t="s">
        <v>23</v>
      </c>
      <c r="O341" s="115"/>
      <c r="P341" s="117"/>
    </row>
    <row r="342" spans="1:16" ht="15.75">
      <c r="A342" s="130" t="s">
        <v>23</v>
      </c>
      <c r="B342" s="76">
        <v>83</v>
      </c>
      <c r="C342" s="63" t="s">
        <v>438</v>
      </c>
      <c r="D342" s="157">
        <v>332</v>
      </c>
      <c r="E342" s="63" t="s">
        <v>442</v>
      </c>
      <c r="F342" s="81" t="s">
        <v>30</v>
      </c>
      <c r="G342" s="64">
        <v>39289</v>
      </c>
      <c r="H342" s="78"/>
      <c r="I342" s="195">
        <v>9.0162037037037034E-4</v>
      </c>
      <c r="J342" s="185">
        <v>17</v>
      </c>
      <c r="K342" s="66"/>
      <c r="L342" s="73"/>
      <c r="M342" s="74"/>
      <c r="N342" s="69" t="s">
        <v>23</v>
      </c>
      <c r="O342" s="118"/>
      <c r="P342" s="119"/>
    </row>
    <row r="343" spans="1:16" ht="15.75">
      <c r="A343" s="131" t="s">
        <v>23</v>
      </c>
      <c r="B343" s="75">
        <v>84</v>
      </c>
      <c r="C343" s="34" t="s">
        <v>443</v>
      </c>
      <c r="D343" s="158">
        <v>333</v>
      </c>
      <c r="E343" s="34" t="s">
        <v>444</v>
      </c>
      <c r="F343" s="55" t="s">
        <v>28</v>
      </c>
      <c r="G343" s="35">
        <v>39236</v>
      </c>
      <c r="H343" s="56"/>
      <c r="I343" s="194">
        <v>6.4282407407407409E-4</v>
      </c>
      <c r="J343" s="176">
        <v>23</v>
      </c>
      <c r="K343" s="37"/>
      <c r="L343" s="38"/>
      <c r="M343" s="39"/>
      <c r="N343" s="40" t="s">
        <v>23</v>
      </c>
      <c r="O343" s="140"/>
      <c r="P343" s="147"/>
    </row>
    <row r="344" spans="1:16" ht="15.75">
      <c r="A344" s="131" t="s">
        <v>23</v>
      </c>
      <c r="B344" s="75">
        <v>84</v>
      </c>
      <c r="C344" s="34" t="s">
        <v>443</v>
      </c>
      <c r="D344" s="158">
        <v>334</v>
      </c>
      <c r="E344" s="34" t="s">
        <v>445</v>
      </c>
      <c r="F344" s="55" t="s">
        <v>30</v>
      </c>
      <c r="G344" s="35">
        <v>39577</v>
      </c>
      <c r="H344" s="56"/>
      <c r="I344" s="194">
        <v>5.5879629629629628E-4</v>
      </c>
      <c r="J344" s="176">
        <v>22</v>
      </c>
      <c r="K344" s="37"/>
      <c r="L344" s="44"/>
      <c r="M344" s="45"/>
      <c r="N344" s="40" t="s">
        <v>23</v>
      </c>
      <c r="O344" s="140">
        <f>SUM(J343:J346)</f>
        <v>100</v>
      </c>
      <c r="P344" s="146" t="str">
        <f>IF(OR(H344="",O344=""),"",RANK(O344,$K$11:$K$350,1))</f>
        <v/>
      </c>
    </row>
    <row r="345" spans="1:16" ht="15.75">
      <c r="A345" s="131" t="s">
        <v>23</v>
      </c>
      <c r="B345" s="75">
        <v>84</v>
      </c>
      <c r="C345" s="34" t="s">
        <v>443</v>
      </c>
      <c r="D345" s="158">
        <v>335</v>
      </c>
      <c r="E345" s="34" t="s">
        <v>446</v>
      </c>
      <c r="F345" s="55" t="s">
        <v>28</v>
      </c>
      <c r="G345" s="35">
        <v>39459</v>
      </c>
      <c r="H345" s="56"/>
      <c r="I345" s="194">
        <v>5.8553240740740744E-4</v>
      </c>
      <c r="J345" s="176">
        <v>20</v>
      </c>
      <c r="K345" s="37"/>
      <c r="L345" s="44"/>
      <c r="M345" s="48"/>
      <c r="N345" s="40" t="s">
        <v>23</v>
      </c>
      <c r="O345" s="140"/>
      <c r="P345" s="147"/>
    </row>
    <row r="346" spans="1:16" ht="15.75">
      <c r="A346" s="131" t="s">
        <v>23</v>
      </c>
      <c r="B346" s="75">
        <v>84</v>
      </c>
      <c r="C346" s="34" t="s">
        <v>443</v>
      </c>
      <c r="D346" s="158">
        <v>336</v>
      </c>
      <c r="E346" s="34" t="s">
        <v>447</v>
      </c>
      <c r="F346" s="55" t="s">
        <v>30</v>
      </c>
      <c r="G346" s="35">
        <v>39495</v>
      </c>
      <c r="H346" s="56"/>
      <c r="I346" s="194">
        <v>6.2534722222222223E-4</v>
      </c>
      <c r="J346" s="176">
        <v>35</v>
      </c>
      <c r="K346" s="37"/>
      <c r="L346" s="50"/>
      <c r="M346" s="51"/>
      <c r="N346" s="40" t="s">
        <v>23</v>
      </c>
      <c r="O346" s="148"/>
      <c r="P346" s="149"/>
    </row>
    <row r="347" spans="1:16" ht="15.75">
      <c r="A347" s="130" t="s">
        <v>23</v>
      </c>
      <c r="B347" s="76">
        <v>85</v>
      </c>
      <c r="C347" s="63" t="s">
        <v>448</v>
      </c>
      <c r="D347" s="157">
        <v>337</v>
      </c>
      <c r="E347" s="63" t="s">
        <v>449</v>
      </c>
      <c r="F347" s="81" t="s">
        <v>28</v>
      </c>
      <c r="G347" s="64">
        <v>39780</v>
      </c>
      <c r="H347" s="78"/>
      <c r="I347" s="195">
        <v>6.4305555555555557E-4</v>
      </c>
      <c r="J347" s="185">
        <v>25</v>
      </c>
      <c r="K347" s="66"/>
      <c r="L347" s="67"/>
      <c r="M347" s="68"/>
      <c r="N347" s="69" t="s">
        <v>23</v>
      </c>
      <c r="O347" s="113"/>
      <c r="P347" s="114"/>
    </row>
    <row r="348" spans="1:16" ht="15.75">
      <c r="A348" s="130" t="s">
        <v>23</v>
      </c>
      <c r="B348" s="76">
        <v>85</v>
      </c>
      <c r="C348" s="63" t="s">
        <v>448</v>
      </c>
      <c r="D348" s="157">
        <v>338</v>
      </c>
      <c r="E348" s="63" t="s">
        <v>450</v>
      </c>
      <c r="F348" s="81" t="s">
        <v>30</v>
      </c>
      <c r="G348" s="64">
        <v>39193</v>
      </c>
      <c r="H348" s="78"/>
      <c r="I348" s="195">
        <v>5.1689814814814816E-4</v>
      </c>
      <c r="J348" s="185">
        <v>24</v>
      </c>
      <c r="K348" s="66"/>
      <c r="L348" s="70"/>
      <c r="M348" s="71"/>
      <c r="N348" s="69" t="s">
        <v>23</v>
      </c>
      <c r="O348" s="115">
        <f>SUM(J347:J350)</f>
        <v>88</v>
      </c>
      <c r="P348" s="116" t="str">
        <f>IF(OR(H348="",O348=""),"",RANK(O348,$K$11:$K$350,1))</f>
        <v/>
      </c>
    </row>
    <row r="349" spans="1:16" ht="15.75">
      <c r="A349" s="130" t="s">
        <v>23</v>
      </c>
      <c r="B349" s="76">
        <v>85</v>
      </c>
      <c r="C349" s="63" t="s">
        <v>448</v>
      </c>
      <c r="D349" s="157">
        <v>339</v>
      </c>
      <c r="E349" s="63" t="s">
        <v>451</v>
      </c>
      <c r="F349" s="81" t="s">
        <v>28</v>
      </c>
      <c r="G349" s="64">
        <v>39799</v>
      </c>
      <c r="H349" s="78"/>
      <c r="I349" s="195">
        <v>6.5648148148148152E-4</v>
      </c>
      <c r="J349" s="185">
        <v>19</v>
      </c>
      <c r="K349" s="66"/>
      <c r="L349" s="70"/>
      <c r="M349" s="72"/>
      <c r="N349" s="69" t="s">
        <v>23</v>
      </c>
      <c r="O349" s="115"/>
      <c r="P349" s="117"/>
    </row>
    <row r="350" spans="1:16" ht="15.75">
      <c r="A350" s="130" t="s">
        <v>23</v>
      </c>
      <c r="B350" s="76">
        <v>85</v>
      </c>
      <c r="C350" s="63" t="s">
        <v>448</v>
      </c>
      <c r="D350" s="157">
        <v>340</v>
      </c>
      <c r="E350" s="63" t="s">
        <v>452</v>
      </c>
      <c r="F350" s="81" t="s">
        <v>30</v>
      </c>
      <c r="G350" s="64">
        <v>39196</v>
      </c>
      <c r="H350" s="78"/>
      <c r="I350" s="195">
        <v>4.604166666666667E-4</v>
      </c>
      <c r="J350" s="185">
        <v>20</v>
      </c>
      <c r="K350" s="66"/>
      <c r="L350" s="73"/>
      <c r="M350" s="74"/>
      <c r="N350" s="69" t="s">
        <v>23</v>
      </c>
      <c r="O350" s="118"/>
      <c r="P350" s="119"/>
    </row>
    <row r="351" spans="1:16">
      <c r="F351" s="82"/>
      <c r="G351" s="58"/>
      <c r="H351" s="58"/>
      <c r="I351" s="58"/>
      <c r="J351" s="57"/>
      <c r="K351" s="59"/>
      <c r="L351" s="59"/>
    </row>
    <row r="352" spans="1:16">
      <c r="F352" s="82"/>
      <c r="G352" s="58"/>
      <c r="H352" s="58"/>
      <c r="I352" s="58"/>
      <c r="J352" s="57"/>
      <c r="K352" s="59"/>
      <c r="L352" s="59"/>
    </row>
    <row r="353" spans="6:12">
      <c r="F353" s="82"/>
      <c r="G353" s="58"/>
      <c r="H353" s="58"/>
      <c r="I353" s="58"/>
      <c r="J353" s="57"/>
      <c r="K353" s="59"/>
      <c r="L353" s="59"/>
    </row>
    <row r="354" spans="6:12">
      <c r="F354" s="82"/>
      <c r="G354" s="58"/>
      <c r="H354" s="58"/>
      <c r="I354" s="58"/>
      <c r="J354" s="57"/>
      <c r="K354" s="59"/>
      <c r="L354" s="59"/>
    </row>
    <row r="355" spans="6:12">
      <c r="F355" s="82"/>
      <c r="G355" s="58"/>
      <c r="H355" s="58"/>
      <c r="I355" s="58"/>
      <c r="J355" s="57"/>
      <c r="K355" s="59"/>
      <c r="L355" s="59"/>
    </row>
    <row r="356" spans="6:12">
      <c r="J356" s="57"/>
      <c r="K356" s="59"/>
      <c r="L356" s="59"/>
    </row>
    <row r="357" spans="6:12">
      <c r="J357" s="57"/>
      <c r="K357" s="59"/>
      <c r="L357" s="59"/>
    </row>
    <row r="358" spans="6:12">
      <c r="J358" s="57"/>
      <c r="K358" s="59"/>
      <c r="L358" s="59"/>
    </row>
    <row r="359" spans="6:12">
      <c r="J359" s="57"/>
      <c r="K359" s="59"/>
      <c r="L359" s="59"/>
    </row>
    <row r="360" spans="6:12">
      <c r="J360" s="57"/>
      <c r="K360" s="59"/>
      <c r="L360" s="59"/>
    </row>
    <row r="361" spans="6:12">
      <c r="J361" s="57"/>
      <c r="K361" s="59"/>
      <c r="L361" s="59"/>
    </row>
    <row r="362" spans="6:12">
      <c r="J362" s="57"/>
      <c r="K362" s="59"/>
      <c r="L362" s="59"/>
    </row>
    <row r="363" spans="6:12">
      <c r="J363" s="57"/>
      <c r="K363" s="59"/>
      <c r="L363" s="59"/>
    </row>
    <row r="364" spans="6:12">
      <c r="J364" s="57"/>
      <c r="K364" s="59"/>
      <c r="L364" s="59"/>
    </row>
    <row r="365" spans="6:12">
      <c r="J365" s="57"/>
      <c r="K365" s="59"/>
      <c r="L365" s="59"/>
    </row>
    <row r="366" spans="6:12">
      <c r="J366" s="57"/>
      <c r="K366" s="59"/>
      <c r="L366" s="59"/>
    </row>
    <row r="367" spans="6:12">
      <c r="J367" s="57"/>
      <c r="K367" s="59"/>
      <c r="L367" s="59"/>
    </row>
    <row r="368" spans="6:12">
      <c r="J368" s="57"/>
      <c r="K368" s="59"/>
      <c r="L368" s="59"/>
    </row>
    <row r="369" spans="10:12">
      <c r="J369" s="57"/>
      <c r="K369" s="59"/>
      <c r="L369" s="59"/>
    </row>
    <row r="370" spans="10:12">
      <c r="J370" s="57"/>
      <c r="K370" s="59"/>
      <c r="L370" s="59"/>
    </row>
    <row r="371" spans="10:12">
      <c r="J371" s="57"/>
      <c r="K371" s="59"/>
      <c r="L371" s="59"/>
    </row>
    <row r="372" spans="10:12">
      <c r="J372" s="57"/>
      <c r="K372" s="59"/>
      <c r="L372" s="59"/>
    </row>
    <row r="373" spans="10:12">
      <c r="J373" s="57"/>
      <c r="K373" s="59"/>
      <c r="L373" s="59"/>
    </row>
    <row r="374" spans="10:12">
      <c r="J374" s="57"/>
      <c r="K374" s="59"/>
      <c r="L374" s="59"/>
    </row>
    <row r="375" spans="10:12">
      <c r="J375" s="57"/>
      <c r="K375" s="59"/>
      <c r="L375" s="59"/>
    </row>
    <row r="376" spans="10:12">
      <c r="J376" s="57"/>
      <c r="K376" s="59"/>
      <c r="L376" s="59"/>
    </row>
    <row r="377" spans="10:12">
      <c r="J377" s="57"/>
      <c r="K377" s="59"/>
      <c r="L377" s="59"/>
    </row>
    <row r="378" spans="10:12">
      <c r="J378" s="57"/>
      <c r="K378" s="59"/>
      <c r="L378" s="59"/>
    </row>
    <row r="379" spans="10:12">
      <c r="J379" s="57"/>
      <c r="K379" s="59"/>
      <c r="L379" s="59"/>
    </row>
    <row r="380" spans="10:12">
      <c r="J380" s="57"/>
      <c r="K380" s="59"/>
      <c r="L380" s="59"/>
    </row>
    <row r="381" spans="10:12">
      <c r="J381" s="57"/>
      <c r="K381" s="59"/>
      <c r="L381" s="59"/>
    </row>
    <row r="382" spans="10:12">
      <c r="J382" s="57"/>
      <c r="K382" s="59"/>
      <c r="L382" s="59"/>
    </row>
    <row r="383" spans="10:12">
      <c r="J383" s="57"/>
      <c r="K383" s="59"/>
      <c r="L383" s="59"/>
    </row>
    <row r="384" spans="10:12">
      <c r="J384" s="57"/>
      <c r="K384" s="59"/>
      <c r="L384" s="59"/>
    </row>
    <row r="385" spans="10:12">
      <c r="J385" s="57"/>
      <c r="K385" s="59"/>
      <c r="L385" s="59"/>
    </row>
    <row r="386" spans="10:12">
      <c r="J386" s="57"/>
      <c r="K386" s="59"/>
      <c r="L386" s="59"/>
    </row>
    <row r="387" spans="10:12">
      <c r="J387" s="57"/>
      <c r="K387" s="59"/>
      <c r="L387" s="59"/>
    </row>
    <row r="388" spans="10:12">
      <c r="J388" s="57"/>
      <c r="K388" s="59"/>
      <c r="L388" s="59"/>
    </row>
    <row r="389" spans="10:12">
      <c r="J389" s="57"/>
      <c r="K389" s="59"/>
      <c r="L389" s="59"/>
    </row>
    <row r="390" spans="10:12">
      <c r="J390" s="57"/>
      <c r="K390" s="59"/>
      <c r="L390" s="59"/>
    </row>
    <row r="391" spans="10:12">
      <c r="J391" s="57"/>
      <c r="K391" s="59"/>
      <c r="L391" s="59"/>
    </row>
    <row r="392" spans="10:12">
      <c r="J392" s="57"/>
      <c r="K392" s="59"/>
      <c r="L392" s="59"/>
    </row>
    <row r="393" spans="10:12">
      <c r="J393" s="57"/>
      <c r="K393" s="59"/>
      <c r="L393" s="59"/>
    </row>
    <row r="394" spans="10:12">
      <c r="J394" s="57"/>
      <c r="K394" s="59"/>
      <c r="L394" s="59"/>
    </row>
    <row r="395" spans="10:12">
      <c r="J395" s="57"/>
      <c r="K395" s="59"/>
      <c r="L395" s="59"/>
    </row>
    <row r="396" spans="10:12">
      <c r="J396" s="57"/>
      <c r="K396" s="59"/>
      <c r="L396" s="59"/>
    </row>
    <row r="397" spans="10:12">
      <c r="J397" s="57"/>
      <c r="K397" s="59"/>
      <c r="L397" s="59"/>
    </row>
    <row r="398" spans="10:12">
      <c r="J398" s="57"/>
      <c r="K398" s="59"/>
      <c r="L398" s="59"/>
    </row>
    <row r="399" spans="10:12">
      <c r="J399" s="57"/>
      <c r="K399" s="59"/>
      <c r="L399" s="59"/>
    </row>
    <row r="400" spans="10:12">
      <c r="J400" s="57"/>
      <c r="K400" s="59"/>
      <c r="L400" s="59"/>
    </row>
    <row r="401" spans="10:12">
      <c r="J401" s="57"/>
      <c r="K401" s="59"/>
      <c r="L401" s="59"/>
    </row>
    <row r="402" spans="10:12">
      <c r="J402" s="57"/>
      <c r="K402" s="59"/>
      <c r="L402" s="59"/>
    </row>
    <row r="403" spans="10:12">
      <c r="J403" s="57"/>
      <c r="K403" s="59"/>
      <c r="L403" s="59"/>
    </row>
    <row r="404" spans="10:12">
      <c r="J404" s="57"/>
      <c r="K404" s="59"/>
      <c r="L404" s="59"/>
    </row>
    <row r="405" spans="10:12">
      <c r="J405" s="57"/>
      <c r="K405" s="59"/>
      <c r="L405" s="59"/>
    </row>
    <row r="406" spans="10:12">
      <c r="J406" s="57"/>
      <c r="K406" s="59"/>
      <c r="L406" s="59"/>
    </row>
    <row r="407" spans="10:12">
      <c r="J407" s="57"/>
      <c r="K407" s="59"/>
      <c r="L407" s="59"/>
    </row>
    <row r="408" spans="10:12">
      <c r="J408" s="57"/>
      <c r="K408" s="59"/>
      <c r="L408" s="59"/>
    </row>
    <row r="409" spans="10:12">
      <c r="J409" s="57"/>
      <c r="K409" s="59"/>
      <c r="L409" s="59"/>
    </row>
    <row r="410" spans="10:12">
      <c r="J410" s="57"/>
      <c r="K410" s="59"/>
      <c r="L410" s="59"/>
    </row>
    <row r="411" spans="10:12">
      <c r="J411" s="57"/>
      <c r="K411" s="59"/>
      <c r="L411" s="59"/>
    </row>
    <row r="412" spans="10:12">
      <c r="J412" s="57"/>
      <c r="K412" s="59"/>
      <c r="L412" s="59"/>
    </row>
    <row r="413" spans="10:12">
      <c r="J413" s="57"/>
      <c r="K413" s="59"/>
      <c r="L413" s="59"/>
    </row>
    <row r="414" spans="10:12">
      <c r="J414" s="57"/>
      <c r="K414" s="59"/>
      <c r="L414" s="59"/>
    </row>
    <row r="415" spans="10:12">
      <c r="J415" s="57"/>
      <c r="K415" s="59"/>
      <c r="L415" s="59"/>
    </row>
    <row r="416" spans="10:12">
      <c r="J416" s="57"/>
      <c r="K416" s="59"/>
      <c r="L416" s="59"/>
    </row>
    <row r="417" spans="10:12">
      <c r="J417" s="57"/>
      <c r="K417" s="59"/>
      <c r="L417" s="59"/>
    </row>
    <row r="418" spans="10:12">
      <c r="J418" s="57"/>
      <c r="K418" s="59"/>
      <c r="L418" s="59"/>
    </row>
    <row r="419" spans="10:12">
      <c r="J419" s="57"/>
      <c r="K419" s="59"/>
      <c r="L419" s="59"/>
    </row>
    <row r="420" spans="10:12">
      <c r="J420" s="57"/>
      <c r="K420" s="59"/>
      <c r="L420" s="59"/>
    </row>
    <row r="421" spans="10:12">
      <c r="J421" s="57"/>
      <c r="L421" s="59"/>
    </row>
    <row r="422" spans="10:12">
      <c r="J422" s="57"/>
      <c r="L422" s="59"/>
    </row>
    <row r="423" spans="10:12">
      <c r="J423" s="57"/>
      <c r="L423" s="59"/>
    </row>
    <row r="424" spans="10:12">
      <c r="J424" s="57"/>
      <c r="L424" s="59"/>
    </row>
    <row r="425" spans="10:12">
      <c r="J425" s="57"/>
      <c r="L425" s="59"/>
    </row>
    <row r="426" spans="10:12">
      <c r="J426" s="57"/>
      <c r="L426" s="59"/>
    </row>
    <row r="427" spans="10:12">
      <c r="J427" s="57"/>
      <c r="L427" s="59"/>
    </row>
    <row r="428" spans="10:12">
      <c r="J428" s="57"/>
      <c r="L428" s="59"/>
    </row>
    <row r="429" spans="10:12">
      <c r="J429" s="57"/>
      <c r="L429" s="59"/>
    </row>
    <row r="430" spans="10:12">
      <c r="J430" s="57"/>
      <c r="L430" s="59"/>
    </row>
    <row r="431" spans="10:12">
      <c r="J431" s="57"/>
      <c r="L431" s="59"/>
    </row>
    <row r="432" spans="10:12">
      <c r="J432" s="57"/>
      <c r="L432" s="59"/>
    </row>
    <row r="433" spans="10:12">
      <c r="J433" s="57"/>
      <c r="L433" s="59"/>
    </row>
    <row r="434" spans="10:12">
      <c r="J434" s="57"/>
      <c r="L434" s="59"/>
    </row>
    <row r="435" spans="10:12">
      <c r="J435" s="57"/>
      <c r="L435" s="59"/>
    </row>
    <row r="436" spans="10:12">
      <c r="J436" s="57"/>
      <c r="L436" s="59"/>
    </row>
    <row r="437" spans="10:12">
      <c r="J437" s="57"/>
      <c r="L437" s="59"/>
    </row>
    <row r="438" spans="10:12">
      <c r="J438" s="57"/>
      <c r="L438" s="59"/>
    </row>
    <row r="439" spans="10:12">
      <c r="J439" s="57"/>
      <c r="L439" s="59"/>
    </row>
    <row r="440" spans="10:12">
      <c r="J440" s="57"/>
      <c r="L440" s="59"/>
    </row>
    <row r="441" spans="10:12">
      <c r="J441" s="57"/>
      <c r="L441" s="59"/>
    </row>
    <row r="442" spans="10:12">
      <c r="J442" s="57"/>
      <c r="L442" s="59"/>
    </row>
    <row r="443" spans="10:12">
      <c r="J443" s="57"/>
      <c r="L443" s="59"/>
    </row>
    <row r="444" spans="10:12">
      <c r="J444" s="57"/>
      <c r="L444" s="59"/>
    </row>
    <row r="445" spans="10:12">
      <c r="J445" s="57"/>
      <c r="L445" s="59"/>
    </row>
    <row r="446" spans="10:12">
      <c r="J446" s="57"/>
    </row>
    <row r="447" spans="10:12">
      <c r="J447" s="57"/>
    </row>
    <row r="448" spans="10:12">
      <c r="J448" s="57"/>
    </row>
    <row r="449" spans="10:10">
      <c r="J449" s="57"/>
    </row>
    <row r="450" spans="10:10">
      <c r="J450" s="57"/>
    </row>
    <row r="451" spans="10:10">
      <c r="J451" s="57"/>
    </row>
    <row r="452" spans="10:10">
      <c r="J452" s="57"/>
    </row>
    <row r="453" spans="10:10">
      <c r="J453" s="57"/>
    </row>
    <row r="454" spans="10:10">
      <c r="J454" s="57"/>
    </row>
    <row r="455" spans="10:10">
      <c r="J455" s="57"/>
    </row>
    <row r="456" spans="10:10">
      <c r="J456" s="57"/>
    </row>
    <row r="457" spans="10:10">
      <c r="J457" s="57"/>
    </row>
    <row r="458" spans="10:10">
      <c r="J458" s="57"/>
    </row>
    <row r="459" spans="10:10">
      <c r="J459" s="57"/>
    </row>
    <row r="460" spans="10:10">
      <c r="J460" s="57"/>
    </row>
    <row r="461" spans="10:10">
      <c r="J461" s="57"/>
    </row>
    <row r="462" spans="10:10">
      <c r="J462" s="57"/>
    </row>
    <row r="463" spans="10:10">
      <c r="J463" s="57"/>
    </row>
    <row r="464" spans="10:10">
      <c r="J464" s="57"/>
    </row>
    <row r="465" spans="10:10">
      <c r="J465" s="57"/>
    </row>
    <row r="466" spans="10:10">
      <c r="J466" s="57"/>
    </row>
    <row r="467" spans="10:10">
      <c r="J467" s="57"/>
    </row>
    <row r="468" spans="10:10">
      <c r="J468" s="57"/>
    </row>
    <row r="469" spans="10:10">
      <c r="J469" s="57"/>
    </row>
    <row r="470" spans="10:10">
      <c r="J470" s="57"/>
    </row>
    <row r="471" spans="10:10">
      <c r="J471" s="57"/>
    </row>
    <row r="472" spans="10:10">
      <c r="J472" s="57"/>
    </row>
    <row r="473" spans="10:10">
      <c r="J473" s="57"/>
    </row>
    <row r="474" spans="10:10">
      <c r="J474" s="57"/>
    </row>
    <row r="475" spans="10:10">
      <c r="J475" s="57"/>
    </row>
    <row r="476" spans="10:10">
      <c r="J476" s="57"/>
    </row>
    <row r="477" spans="10:10">
      <c r="J477" s="57"/>
    </row>
    <row r="478" spans="10:10">
      <c r="J478" s="57"/>
    </row>
    <row r="479" spans="10:10">
      <c r="J479" s="57"/>
    </row>
    <row r="480" spans="10:10">
      <c r="J480" s="57"/>
    </row>
    <row r="481" spans="10:10">
      <c r="J481" s="57"/>
    </row>
    <row r="482" spans="10:10">
      <c r="J482" s="57"/>
    </row>
    <row r="483" spans="10:10">
      <c r="J483" s="57"/>
    </row>
    <row r="484" spans="10:10">
      <c r="J484" s="57"/>
    </row>
    <row r="485" spans="10:10">
      <c r="J485" s="57"/>
    </row>
    <row r="486" spans="10:10">
      <c r="J486" s="57"/>
    </row>
    <row r="487" spans="10:10">
      <c r="J487" s="57"/>
    </row>
    <row r="488" spans="10:10">
      <c r="J488" s="57"/>
    </row>
    <row r="489" spans="10:10">
      <c r="J489" s="57"/>
    </row>
    <row r="490" spans="10:10">
      <c r="J490" s="57"/>
    </row>
    <row r="491" spans="10:10">
      <c r="J491" s="57"/>
    </row>
    <row r="492" spans="10:10">
      <c r="J492" s="57"/>
    </row>
    <row r="493" spans="10:10">
      <c r="J493" s="57"/>
    </row>
    <row r="494" spans="10:10">
      <c r="J494" s="57"/>
    </row>
    <row r="495" spans="10:10">
      <c r="J495" s="57"/>
    </row>
    <row r="496" spans="10:10">
      <c r="J496" s="57"/>
    </row>
    <row r="497" spans="10:10">
      <c r="J497" s="57"/>
    </row>
    <row r="498" spans="10:10">
      <c r="J498" s="57"/>
    </row>
    <row r="499" spans="10:10">
      <c r="J499" s="57"/>
    </row>
    <row r="500" spans="10:10">
      <c r="J500" s="57"/>
    </row>
    <row r="501" spans="10:10">
      <c r="J501" s="57"/>
    </row>
    <row r="502" spans="10:10">
      <c r="J502" s="57"/>
    </row>
    <row r="503" spans="10:10">
      <c r="J503" s="57"/>
    </row>
    <row r="504" spans="10:10">
      <c r="J504" s="57"/>
    </row>
    <row r="505" spans="10:10">
      <c r="J505" s="57"/>
    </row>
    <row r="506" spans="10:10">
      <c r="J506" s="57"/>
    </row>
    <row r="507" spans="10:10">
      <c r="J507" s="57"/>
    </row>
    <row r="508" spans="10:10">
      <c r="J508" s="57"/>
    </row>
    <row r="509" spans="10:10">
      <c r="J509" s="57"/>
    </row>
    <row r="510" spans="10:10">
      <c r="J510" s="57"/>
    </row>
    <row r="511" spans="10:10">
      <c r="J511" s="57"/>
    </row>
    <row r="512" spans="10:10">
      <c r="J512" s="57"/>
    </row>
    <row r="513" spans="10:10">
      <c r="J513" s="57"/>
    </row>
    <row r="514" spans="10:10">
      <c r="J514" s="57"/>
    </row>
    <row r="515" spans="10:10">
      <c r="J515" s="57"/>
    </row>
    <row r="516" spans="10:10">
      <c r="J516" s="57"/>
    </row>
    <row r="517" spans="10:10">
      <c r="J517" s="57"/>
    </row>
    <row r="518" spans="10:10">
      <c r="J518" s="57"/>
    </row>
    <row r="519" spans="10:10">
      <c r="J519" s="57"/>
    </row>
    <row r="520" spans="10:10">
      <c r="J520" s="57"/>
    </row>
    <row r="521" spans="10:10">
      <c r="J521" s="57"/>
    </row>
    <row r="522" spans="10:10">
      <c r="J522" s="57"/>
    </row>
    <row r="523" spans="10:10">
      <c r="J523" s="57"/>
    </row>
    <row r="524" spans="10:10">
      <c r="J524" s="57"/>
    </row>
    <row r="525" spans="10:10">
      <c r="J525" s="57"/>
    </row>
    <row r="526" spans="10:10">
      <c r="J526" s="57"/>
    </row>
    <row r="527" spans="10:10">
      <c r="J527" s="57"/>
    </row>
    <row r="528" spans="10:10">
      <c r="J528" s="57"/>
    </row>
    <row r="529" spans="10:10">
      <c r="J529" s="57"/>
    </row>
    <row r="530" spans="10:10">
      <c r="J530" s="57"/>
    </row>
    <row r="531" spans="10:10">
      <c r="J531" s="57"/>
    </row>
    <row r="532" spans="10:10">
      <c r="J532" s="57"/>
    </row>
    <row r="533" spans="10:10">
      <c r="J533" s="57"/>
    </row>
    <row r="534" spans="10:10">
      <c r="J534" s="57"/>
    </row>
    <row r="535" spans="10:10">
      <c r="J535" s="57"/>
    </row>
    <row r="536" spans="10:10">
      <c r="J536" s="57"/>
    </row>
    <row r="537" spans="10:10">
      <c r="J537" s="57"/>
    </row>
    <row r="538" spans="10:10">
      <c r="J538" s="57"/>
    </row>
    <row r="539" spans="10:10">
      <c r="J539" s="57"/>
    </row>
    <row r="540" spans="10:10">
      <c r="J540" s="57"/>
    </row>
    <row r="541" spans="10:10">
      <c r="J541" s="57"/>
    </row>
    <row r="542" spans="10:10">
      <c r="J542" s="57"/>
    </row>
    <row r="543" spans="10:10">
      <c r="J543" s="57"/>
    </row>
    <row r="544" spans="10:10">
      <c r="J544" s="57"/>
    </row>
    <row r="545" spans="10:10">
      <c r="J545" s="57"/>
    </row>
    <row r="546" spans="10:10">
      <c r="J546" s="57"/>
    </row>
    <row r="547" spans="10:10">
      <c r="J547" s="57"/>
    </row>
    <row r="548" spans="10:10">
      <c r="J548" s="57"/>
    </row>
    <row r="549" spans="10:10">
      <c r="J549" s="57"/>
    </row>
    <row r="550" spans="10:10">
      <c r="J550" s="57"/>
    </row>
    <row r="551" spans="10:10">
      <c r="J551" s="57"/>
    </row>
    <row r="552" spans="10:10">
      <c r="J552" s="57"/>
    </row>
    <row r="553" spans="10:10">
      <c r="J553" s="57"/>
    </row>
    <row r="554" spans="10:10">
      <c r="J554" s="57"/>
    </row>
    <row r="555" spans="10:10">
      <c r="J555" s="57"/>
    </row>
    <row r="556" spans="10:10">
      <c r="J556" s="57"/>
    </row>
    <row r="557" spans="10:10">
      <c r="J557" s="57"/>
    </row>
    <row r="558" spans="10:10">
      <c r="J558" s="57"/>
    </row>
    <row r="559" spans="10:10">
      <c r="J559" s="57"/>
    </row>
    <row r="560" spans="10:10">
      <c r="J560" s="57"/>
    </row>
    <row r="561" spans="10:10">
      <c r="J561" s="57"/>
    </row>
    <row r="562" spans="10:10">
      <c r="J562" s="57"/>
    </row>
    <row r="563" spans="10:10">
      <c r="J563" s="57"/>
    </row>
    <row r="564" spans="10:10">
      <c r="J564" s="57"/>
    </row>
    <row r="565" spans="10:10">
      <c r="J565" s="57"/>
    </row>
    <row r="566" spans="10:10">
      <c r="J566" s="57"/>
    </row>
    <row r="567" spans="10:10">
      <c r="J567" s="57"/>
    </row>
    <row r="568" spans="10:10">
      <c r="J568" s="57"/>
    </row>
    <row r="569" spans="10:10">
      <c r="J569" s="57"/>
    </row>
    <row r="570" spans="10:10">
      <c r="J570" s="57"/>
    </row>
    <row r="571" spans="10:10">
      <c r="J571" s="57"/>
    </row>
    <row r="572" spans="10:10">
      <c r="J572" s="57"/>
    </row>
    <row r="573" spans="10:10">
      <c r="J573" s="57"/>
    </row>
    <row r="574" spans="10:10">
      <c r="J574" s="57"/>
    </row>
    <row r="575" spans="10:10">
      <c r="J575" s="57"/>
    </row>
    <row r="576" spans="10:10">
      <c r="J576" s="57"/>
    </row>
    <row r="577" spans="10:10">
      <c r="J577" s="57"/>
    </row>
    <row r="578" spans="10:10">
      <c r="J578" s="57"/>
    </row>
    <row r="579" spans="10:10">
      <c r="J579" s="57"/>
    </row>
    <row r="580" spans="10:10">
      <c r="J580" s="57"/>
    </row>
    <row r="581" spans="10:10">
      <c r="J581" s="57"/>
    </row>
    <row r="582" spans="10:10">
      <c r="J582" s="57"/>
    </row>
    <row r="583" spans="10:10">
      <c r="J583" s="57"/>
    </row>
    <row r="584" spans="10:10">
      <c r="J584" s="57"/>
    </row>
    <row r="585" spans="10:10">
      <c r="J585" s="57"/>
    </row>
    <row r="586" spans="10:10">
      <c r="J586" s="57"/>
    </row>
    <row r="587" spans="10:10">
      <c r="J587" s="57"/>
    </row>
    <row r="588" spans="10:10">
      <c r="J588" s="57"/>
    </row>
    <row r="589" spans="10:10">
      <c r="J589" s="57"/>
    </row>
    <row r="590" spans="10:10">
      <c r="J590" s="57"/>
    </row>
    <row r="591" spans="10:10">
      <c r="J591" s="57"/>
    </row>
    <row r="592" spans="10:10">
      <c r="J592" s="57"/>
    </row>
    <row r="593" spans="10:10">
      <c r="J593" s="57"/>
    </row>
    <row r="594" spans="10:10">
      <c r="J594" s="57"/>
    </row>
    <row r="595" spans="10:10">
      <c r="J595" s="57"/>
    </row>
    <row r="596" spans="10:10">
      <c r="J596" s="57"/>
    </row>
    <row r="597" spans="10:10">
      <c r="J597" s="57"/>
    </row>
    <row r="598" spans="10:10">
      <c r="J598" s="57"/>
    </row>
    <row r="599" spans="10:10">
      <c r="J599" s="57"/>
    </row>
    <row r="600" spans="10:10">
      <c r="J600" s="57"/>
    </row>
    <row r="601" spans="10:10">
      <c r="J601" s="57"/>
    </row>
    <row r="602" spans="10:10">
      <c r="J602" s="57"/>
    </row>
    <row r="603" spans="10:10">
      <c r="J603" s="57"/>
    </row>
    <row r="604" spans="10:10">
      <c r="J604" s="57"/>
    </row>
    <row r="605" spans="10:10">
      <c r="J605" s="57"/>
    </row>
    <row r="606" spans="10:10">
      <c r="J606" s="57"/>
    </row>
    <row r="607" spans="10:10">
      <c r="J607" s="57"/>
    </row>
    <row r="608" spans="10:10">
      <c r="J608" s="57"/>
    </row>
    <row r="609" spans="10:10">
      <c r="J609" s="57"/>
    </row>
    <row r="610" spans="10:10">
      <c r="J610" s="57"/>
    </row>
    <row r="611" spans="10:10">
      <c r="J611" s="57"/>
    </row>
    <row r="612" spans="10:10">
      <c r="J612" s="57"/>
    </row>
    <row r="613" spans="10:10">
      <c r="J613" s="57"/>
    </row>
    <row r="614" spans="10:10">
      <c r="J614" s="57"/>
    </row>
    <row r="615" spans="10:10">
      <c r="J615" s="57"/>
    </row>
    <row r="616" spans="10:10">
      <c r="J616" s="57"/>
    </row>
    <row r="617" spans="10:10">
      <c r="J617" s="57"/>
    </row>
    <row r="618" spans="10:10">
      <c r="J618" s="57"/>
    </row>
    <row r="619" spans="10:10">
      <c r="J619" s="57"/>
    </row>
    <row r="620" spans="10:10">
      <c r="J620" s="57"/>
    </row>
    <row r="621" spans="10:10">
      <c r="J621" s="57"/>
    </row>
    <row r="622" spans="10:10">
      <c r="J622" s="57"/>
    </row>
    <row r="623" spans="10:10">
      <c r="J623" s="57"/>
    </row>
    <row r="624" spans="10:10">
      <c r="J624" s="57"/>
    </row>
    <row r="625" spans="10:10">
      <c r="J625" s="57"/>
    </row>
    <row r="626" spans="10:10">
      <c r="J626" s="57"/>
    </row>
    <row r="627" spans="10:10">
      <c r="J627" s="57"/>
    </row>
    <row r="628" spans="10:10">
      <c r="J628" s="57"/>
    </row>
    <row r="629" spans="10:10">
      <c r="J629" s="57"/>
    </row>
    <row r="630" spans="10:10">
      <c r="J630" s="57"/>
    </row>
    <row r="631" spans="10:10">
      <c r="J631" s="57"/>
    </row>
    <row r="632" spans="10:10">
      <c r="J632" s="57"/>
    </row>
    <row r="633" spans="10:10">
      <c r="J633" s="57"/>
    </row>
    <row r="634" spans="10:10">
      <c r="J634" s="57"/>
    </row>
    <row r="635" spans="10:10">
      <c r="J635" s="57"/>
    </row>
    <row r="636" spans="10:10">
      <c r="J636" s="57"/>
    </row>
    <row r="637" spans="10:10">
      <c r="J637" s="57"/>
    </row>
    <row r="638" spans="10:10">
      <c r="J638" s="57"/>
    </row>
    <row r="639" spans="10:10">
      <c r="J639" s="57"/>
    </row>
    <row r="640" spans="10:10">
      <c r="J640" s="57"/>
    </row>
    <row r="641" spans="10:10">
      <c r="J641" s="57"/>
    </row>
    <row r="642" spans="10:10">
      <c r="J642" s="57"/>
    </row>
    <row r="643" spans="10:10">
      <c r="J643" s="57"/>
    </row>
    <row r="644" spans="10:10">
      <c r="J644" s="57"/>
    </row>
    <row r="645" spans="10:10">
      <c r="J645" s="57"/>
    </row>
    <row r="646" spans="10:10">
      <c r="J646" s="57"/>
    </row>
    <row r="647" spans="10:10">
      <c r="J647" s="57"/>
    </row>
    <row r="648" spans="10:10">
      <c r="J648" s="57"/>
    </row>
    <row r="649" spans="10:10">
      <c r="J649" s="57"/>
    </row>
    <row r="650" spans="10:10">
      <c r="J650" s="57"/>
    </row>
    <row r="651" spans="10:10">
      <c r="J651" s="57"/>
    </row>
    <row r="652" spans="10:10">
      <c r="J652" s="57"/>
    </row>
    <row r="653" spans="10:10">
      <c r="J653" s="57"/>
    </row>
    <row r="654" spans="10:10">
      <c r="J654" s="57"/>
    </row>
    <row r="655" spans="10:10">
      <c r="J655" s="57"/>
    </row>
    <row r="656" spans="10:10">
      <c r="J656" s="57"/>
    </row>
    <row r="657" spans="10:10">
      <c r="J657" s="57"/>
    </row>
    <row r="658" spans="10:10">
      <c r="J658" s="57"/>
    </row>
    <row r="659" spans="10:10">
      <c r="J659" s="57"/>
    </row>
    <row r="660" spans="10:10">
      <c r="J660" s="57"/>
    </row>
    <row r="661" spans="10:10">
      <c r="J661" s="57"/>
    </row>
    <row r="662" spans="10:10">
      <c r="J662" s="57"/>
    </row>
    <row r="663" spans="10:10">
      <c r="J663" s="57"/>
    </row>
    <row r="664" spans="10:10">
      <c r="J664" s="57"/>
    </row>
    <row r="665" spans="10:10">
      <c r="J665" s="57"/>
    </row>
    <row r="666" spans="10:10">
      <c r="J666" s="57"/>
    </row>
    <row r="667" spans="10:10">
      <c r="J667" s="57"/>
    </row>
    <row r="668" spans="10:10">
      <c r="J668" s="57"/>
    </row>
    <row r="669" spans="10:10">
      <c r="J669" s="57"/>
    </row>
    <row r="670" spans="10:10">
      <c r="J670" s="57"/>
    </row>
    <row r="671" spans="10:10">
      <c r="J671" s="57"/>
    </row>
    <row r="672" spans="10:10">
      <c r="J672" s="57"/>
    </row>
    <row r="673" spans="10:10">
      <c r="J673" s="57"/>
    </row>
    <row r="674" spans="10:10">
      <c r="J674" s="57"/>
    </row>
    <row r="675" spans="10:10">
      <c r="J675" s="57"/>
    </row>
    <row r="676" spans="10:10">
      <c r="J676" s="57"/>
    </row>
    <row r="677" spans="10:10">
      <c r="J677" s="57"/>
    </row>
    <row r="678" spans="10:10">
      <c r="J678" s="57"/>
    </row>
    <row r="679" spans="10:10">
      <c r="J679" s="57"/>
    </row>
    <row r="680" spans="10:10">
      <c r="J680" s="57"/>
    </row>
    <row r="681" spans="10:10">
      <c r="J681" s="57"/>
    </row>
    <row r="682" spans="10:10">
      <c r="J682" s="57"/>
    </row>
    <row r="683" spans="10:10">
      <c r="J683" s="57"/>
    </row>
    <row r="684" spans="10:10">
      <c r="J684" s="57"/>
    </row>
    <row r="685" spans="10:10">
      <c r="J685" s="57"/>
    </row>
    <row r="686" spans="10:10">
      <c r="J686" s="57"/>
    </row>
    <row r="687" spans="10:10">
      <c r="J687" s="57"/>
    </row>
    <row r="688" spans="10:10">
      <c r="J688" s="57"/>
    </row>
    <row r="689" spans="10:10">
      <c r="J689" s="57"/>
    </row>
    <row r="690" spans="10:10">
      <c r="J690" s="57"/>
    </row>
    <row r="691" spans="10:10">
      <c r="J691" s="57"/>
    </row>
    <row r="692" spans="10:10">
      <c r="J692" s="57"/>
    </row>
    <row r="693" spans="10:10">
      <c r="J693" s="57"/>
    </row>
    <row r="694" spans="10:10">
      <c r="J694" s="57"/>
    </row>
    <row r="695" spans="10:10">
      <c r="J695" s="57"/>
    </row>
    <row r="696" spans="10:10">
      <c r="J696" s="57"/>
    </row>
    <row r="697" spans="10:10">
      <c r="J697" s="57"/>
    </row>
    <row r="698" spans="10:10">
      <c r="J698" s="57"/>
    </row>
    <row r="699" spans="10:10">
      <c r="J699" s="57"/>
    </row>
    <row r="700" spans="10:10">
      <c r="J700" s="57"/>
    </row>
    <row r="701" spans="10:10">
      <c r="J701" s="57"/>
    </row>
    <row r="702" spans="10:10">
      <c r="J702" s="57"/>
    </row>
    <row r="703" spans="10:10">
      <c r="J703" s="57"/>
    </row>
    <row r="704" spans="10:10">
      <c r="J704" s="57"/>
    </row>
    <row r="705" spans="10:10">
      <c r="J705" s="57"/>
    </row>
    <row r="706" spans="10:10">
      <c r="J706" s="57"/>
    </row>
    <row r="707" spans="10:10">
      <c r="J707" s="57"/>
    </row>
    <row r="708" spans="10:10">
      <c r="J708" s="57"/>
    </row>
    <row r="709" spans="10:10">
      <c r="J709" s="57"/>
    </row>
    <row r="710" spans="10:10">
      <c r="J710" s="57"/>
    </row>
    <row r="711" spans="10:10">
      <c r="J711" s="57"/>
    </row>
    <row r="712" spans="10:10">
      <c r="J712" s="57"/>
    </row>
    <row r="713" spans="10:10">
      <c r="J713" s="57"/>
    </row>
    <row r="714" spans="10:10">
      <c r="J714" s="57"/>
    </row>
    <row r="715" spans="10:10">
      <c r="J715" s="57"/>
    </row>
    <row r="716" spans="10:10">
      <c r="J716" s="57"/>
    </row>
    <row r="717" spans="10:10">
      <c r="J717" s="57"/>
    </row>
    <row r="718" spans="10:10">
      <c r="J718" s="57"/>
    </row>
    <row r="719" spans="10:10">
      <c r="J719" s="57"/>
    </row>
    <row r="720" spans="10:10">
      <c r="J720" s="57"/>
    </row>
    <row r="721" spans="10:10">
      <c r="J721" s="57"/>
    </row>
    <row r="722" spans="10:10">
      <c r="J722" s="57"/>
    </row>
    <row r="723" spans="10:10">
      <c r="J723" s="57"/>
    </row>
    <row r="724" spans="10:10">
      <c r="J724" s="57"/>
    </row>
    <row r="725" spans="10:10">
      <c r="J725" s="57"/>
    </row>
    <row r="726" spans="10:10">
      <c r="J726" s="57"/>
    </row>
    <row r="727" spans="10:10">
      <c r="J727" s="57"/>
    </row>
    <row r="728" spans="10:10">
      <c r="J728" s="57"/>
    </row>
    <row r="729" spans="10:10">
      <c r="J729" s="57"/>
    </row>
    <row r="730" spans="10:10">
      <c r="J730" s="57"/>
    </row>
    <row r="731" spans="10:10">
      <c r="J731" s="57"/>
    </row>
    <row r="732" spans="10:10">
      <c r="J732" s="57"/>
    </row>
    <row r="733" spans="10:10">
      <c r="J733" s="57"/>
    </row>
    <row r="734" spans="10:10">
      <c r="J734" s="57"/>
    </row>
    <row r="735" spans="10:10">
      <c r="J735" s="57"/>
    </row>
    <row r="736" spans="10:10">
      <c r="J736" s="57"/>
    </row>
    <row r="737" spans="10:10">
      <c r="J737" s="57"/>
    </row>
    <row r="738" spans="10:10">
      <c r="J738" s="57"/>
    </row>
    <row r="739" spans="10:10">
      <c r="J739" s="57"/>
    </row>
    <row r="740" spans="10:10">
      <c r="J740" s="57"/>
    </row>
    <row r="741" spans="10:10">
      <c r="J741" s="57"/>
    </row>
    <row r="742" spans="10:10">
      <c r="J742" s="57"/>
    </row>
    <row r="743" spans="10:10">
      <c r="J743" s="57"/>
    </row>
    <row r="744" spans="10:10">
      <c r="J744" s="57"/>
    </row>
    <row r="745" spans="10:10">
      <c r="J745" s="57"/>
    </row>
    <row r="746" spans="10:10">
      <c r="J746" s="57"/>
    </row>
    <row r="747" spans="10:10">
      <c r="J747" s="57"/>
    </row>
    <row r="748" spans="10:10">
      <c r="J748" s="57"/>
    </row>
    <row r="749" spans="10:10">
      <c r="J749" s="57"/>
    </row>
    <row r="750" spans="10:10">
      <c r="J750" s="57"/>
    </row>
    <row r="751" spans="10:10">
      <c r="J751" s="57"/>
    </row>
    <row r="752" spans="10:10">
      <c r="J752" s="57"/>
    </row>
    <row r="753" spans="10:10">
      <c r="J753" s="57"/>
    </row>
    <row r="754" spans="10:10">
      <c r="J754" s="57"/>
    </row>
    <row r="755" spans="10:10">
      <c r="J755" s="57"/>
    </row>
    <row r="756" spans="10:10">
      <c r="J756" s="57"/>
    </row>
    <row r="757" spans="10:10">
      <c r="J757" s="57"/>
    </row>
    <row r="758" spans="10:10">
      <c r="J758" s="57"/>
    </row>
    <row r="759" spans="10:10">
      <c r="J759" s="57"/>
    </row>
    <row r="760" spans="10:10">
      <c r="J760" s="57"/>
    </row>
    <row r="761" spans="10:10">
      <c r="J761" s="57"/>
    </row>
    <row r="762" spans="10:10">
      <c r="J762" s="57"/>
    </row>
    <row r="763" spans="10:10">
      <c r="J763" s="57"/>
    </row>
    <row r="764" spans="10:10">
      <c r="J764" s="57"/>
    </row>
    <row r="765" spans="10:10">
      <c r="J765" s="57"/>
    </row>
    <row r="766" spans="10:10">
      <c r="J766" s="57"/>
    </row>
    <row r="767" spans="10:10">
      <c r="J767" s="57"/>
    </row>
    <row r="768" spans="10:10">
      <c r="J768" s="57"/>
    </row>
    <row r="769" spans="10:10">
      <c r="J769" s="57"/>
    </row>
    <row r="770" spans="10:10">
      <c r="J770" s="57"/>
    </row>
    <row r="771" spans="10:10">
      <c r="J771" s="57"/>
    </row>
    <row r="772" spans="10:10">
      <c r="J772" s="57"/>
    </row>
    <row r="773" spans="10:10">
      <c r="J773" s="57"/>
    </row>
    <row r="774" spans="10:10">
      <c r="J774" s="57"/>
    </row>
    <row r="775" spans="10:10">
      <c r="J775" s="57"/>
    </row>
    <row r="776" spans="10:10">
      <c r="J776" s="57"/>
    </row>
    <row r="777" spans="10:10">
      <c r="J777" s="57"/>
    </row>
    <row r="778" spans="10:10">
      <c r="J778" s="57"/>
    </row>
    <row r="779" spans="10:10">
      <c r="J779" s="57"/>
    </row>
    <row r="780" spans="10:10">
      <c r="J780" s="57"/>
    </row>
    <row r="781" spans="10:10">
      <c r="J781" s="57"/>
    </row>
    <row r="782" spans="10:10">
      <c r="J782" s="57"/>
    </row>
    <row r="783" spans="10:10">
      <c r="J783" s="57"/>
    </row>
    <row r="784" spans="10:10">
      <c r="J784" s="57"/>
    </row>
    <row r="785" spans="10:10">
      <c r="J785" s="57"/>
    </row>
    <row r="786" spans="10:10">
      <c r="J786" s="57"/>
    </row>
    <row r="787" spans="10:10">
      <c r="J787" s="57"/>
    </row>
    <row r="788" spans="10:10">
      <c r="J788" s="57"/>
    </row>
    <row r="789" spans="10:10">
      <c r="J789" s="57"/>
    </row>
    <row r="790" spans="10:10">
      <c r="J790" s="57"/>
    </row>
    <row r="791" spans="10:10">
      <c r="J791" s="57"/>
    </row>
    <row r="792" spans="10:10">
      <c r="J792" s="57"/>
    </row>
    <row r="793" spans="10:10">
      <c r="J793" s="57"/>
    </row>
    <row r="794" spans="10:10">
      <c r="J794" s="57"/>
    </row>
    <row r="795" spans="10:10">
      <c r="J795" s="57"/>
    </row>
    <row r="796" spans="10:10">
      <c r="J796" s="57"/>
    </row>
    <row r="797" spans="10:10">
      <c r="J797" s="57"/>
    </row>
    <row r="798" spans="10:10">
      <c r="J798" s="57"/>
    </row>
    <row r="799" spans="10:10">
      <c r="J799" s="57"/>
    </row>
    <row r="800" spans="10:10">
      <c r="J800" s="57"/>
    </row>
    <row r="801" spans="10:10">
      <c r="J801" s="57"/>
    </row>
    <row r="802" spans="10:10">
      <c r="J802" s="57"/>
    </row>
    <row r="803" spans="10:10">
      <c r="J803" s="57"/>
    </row>
    <row r="804" spans="10:10">
      <c r="J804" s="57"/>
    </row>
    <row r="805" spans="10:10">
      <c r="J805" s="57"/>
    </row>
    <row r="806" spans="10:10">
      <c r="J806" s="57"/>
    </row>
    <row r="807" spans="10:10">
      <c r="J807" s="57"/>
    </row>
    <row r="808" spans="10:10">
      <c r="J808" s="57"/>
    </row>
    <row r="809" spans="10:10">
      <c r="J809" s="57"/>
    </row>
    <row r="810" spans="10:10">
      <c r="J810" s="57"/>
    </row>
    <row r="811" spans="10:10">
      <c r="J811" s="57"/>
    </row>
    <row r="812" spans="10:10">
      <c r="J812" s="57"/>
    </row>
    <row r="813" spans="10:10">
      <c r="J813" s="57"/>
    </row>
    <row r="814" spans="10:10">
      <c r="J814" s="57"/>
    </row>
    <row r="815" spans="10:10">
      <c r="J815" s="57"/>
    </row>
    <row r="816" spans="10:10">
      <c r="J816" s="57"/>
    </row>
    <row r="817" spans="10:10">
      <c r="J817" s="57"/>
    </row>
    <row r="818" spans="10:10">
      <c r="J818" s="57"/>
    </row>
    <row r="819" spans="10:10">
      <c r="J819" s="57"/>
    </row>
    <row r="820" spans="10:10">
      <c r="J820" s="57"/>
    </row>
    <row r="821" spans="10:10">
      <c r="J821" s="57"/>
    </row>
    <row r="822" spans="10:10">
      <c r="J822" s="57"/>
    </row>
    <row r="823" spans="10:10">
      <c r="J823" s="57"/>
    </row>
    <row r="824" spans="10:10">
      <c r="J824" s="57"/>
    </row>
    <row r="825" spans="10:10">
      <c r="J825" s="57"/>
    </row>
  </sheetData>
  <autoFilter ref="A9:J350">
    <filterColumn colId="0">
      <filters>
        <filter val="Б"/>
        <filter val="Ж"/>
      </filters>
    </filterColumn>
  </autoFilter>
  <mergeCells count="12">
    <mergeCell ref="O9:O10"/>
    <mergeCell ref="P9:P10"/>
    <mergeCell ref="A1:P1"/>
    <mergeCell ref="A2:P2"/>
    <mergeCell ref="L9:M9"/>
    <mergeCell ref="N9:N10"/>
    <mergeCell ref="A9:A10"/>
    <mergeCell ref="B9:B10"/>
    <mergeCell ref="D9:D10"/>
    <mergeCell ref="F9:F10"/>
    <mergeCell ref="I9:I10"/>
    <mergeCell ref="J9:J10"/>
  </mergeCells>
  <conditionalFormatting sqref="M11:M350">
    <cfRule type="cellIs" dxfId="3" priority="2" stopIfTrue="1" operator="between">
      <formula>1</formula>
      <formula>10</formula>
    </cfRule>
  </conditionalFormatting>
  <conditionalFormatting sqref="P171:P350">
    <cfRule type="cellIs" dxfId="2" priority="1" stopIfTrue="1" operator="between">
      <formula>1</formula>
      <formula>10</formula>
    </cfRule>
  </conditionalFormatting>
  <pageMargins left="0.51181102362204722" right="0" top="0.43307086614173229" bottom="0.62992125984251968" header="0.31496062992125984" footer="0.31496062992125984"/>
  <pageSetup paperSize="9" scale="64" fitToHeight="4" orientation="portrait" horizontalDpi="4294967292" verticalDpi="1200" r:id="rId1"/>
  <headerFooter>
    <oddFooter xml:space="preserve">&amp;CСудья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825"/>
  <sheetViews>
    <sheetView workbookViewId="0">
      <selection activeCell="S96" sqref="S96"/>
    </sheetView>
  </sheetViews>
  <sheetFormatPr defaultRowHeight="15"/>
  <cols>
    <col min="1" max="1" width="4.5703125" style="7" customWidth="1"/>
    <col min="2" max="2" width="6.140625" style="3" customWidth="1"/>
    <col min="3" max="3" width="15.140625" style="4" hidden="1" customWidth="1"/>
    <col min="4" max="4" width="7.42578125" style="15" customWidth="1"/>
    <col min="5" max="5" width="0.7109375" style="5" hidden="1" customWidth="1"/>
    <col min="6" max="6" width="3.85546875" style="15" customWidth="1"/>
    <col min="7" max="7" width="11.85546875" style="3" hidden="1" customWidth="1"/>
    <col min="8" max="8" width="0.140625" style="3" hidden="1" customWidth="1"/>
    <col min="9" max="11" width="11" style="3" customWidth="1"/>
    <col min="12" max="14" width="11" style="6" customWidth="1"/>
    <col min="15" max="15" width="7.7109375" hidden="1" customWidth="1"/>
    <col min="16" max="16" width="14.28515625" hidden="1" customWidth="1"/>
    <col min="17" max="17" width="9.140625" hidden="1" customWidth="1"/>
    <col min="18" max="18" width="8.85546875" style="7" hidden="1" customWidth="1"/>
    <col min="19" max="19" width="14.5703125" style="1" customWidth="1"/>
    <col min="20" max="20" width="13.140625" style="1" customWidth="1"/>
    <col min="21" max="24" width="9.140625" style="1"/>
    <col min="25" max="25" width="9.140625" style="2"/>
    <col min="26" max="27" width="9.140625" style="1"/>
    <col min="28" max="16384" width="9.140625" style="3"/>
  </cols>
  <sheetData>
    <row r="1" spans="1:27" ht="18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</row>
    <row r="2" spans="1:27" ht="15.75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</row>
    <row r="4" spans="1:27">
      <c r="A4" s="1"/>
      <c r="B4" s="8"/>
      <c r="C4" s="8"/>
      <c r="G4" s="9" t="s">
        <v>2</v>
      </c>
      <c r="I4" s="86"/>
      <c r="J4" s="86"/>
      <c r="K4" s="86"/>
      <c r="L4" s="10" t="s">
        <v>455</v>
      </c>
      <c r="M4" s="10"/>
      <c r="N4" s="86"/>
      <c r="O4" s="11"/>
      <c r="P4" s="12"/>
      <c r="Q4" s="12"/>
      <c r="R4" s="1"/>
    </row>
    <row r="5" spans="1:27">
      <c r="L5"/>
      <c r="M5"/>
      <c r="N5"/>
    </row>
    <row r="6" spans="1:27" s="5" customFormat="1">
      <c r="B6" s="23" t="s">
        <v>3</v>
      </c>
      <c r="E6" s="14" t="s">
        <v>11</v>
      </c>
      <c r="F6" s="15"/>
      <c r="H6" s="15"/>
      <c r="I6" s="61" t="s">
        <v>11</v>
      </c>
      <c r="J6" s="18"/>
      <c r="M6" s="16" t="s">
        <v>24</v>
      </c>
      <c r="N6" s="17"/>
      <c r="O6" s="18"/>
      <c r="P6" s="26"/>
      <c r="Q6" s="19"/>
      <c r="R6" s="7"/>
      <c r="S6" s="20"/>
      <c r="T6" s="20"/>
      <c r="U6" s="20"/>
      <c r="V6" s="20"/>
      <c r="W6" s="20"/>
      <c r="X6" s="20"/>
      <c r="Y6" s="21"/>
      <c r="Z6" s="20"/>
      <c r="AA6" s="20"/>
    </row>
    <row r="7" spans="1:27" s="5" customFormat="1">
      <c r="A7" s="7"/>
      <c r="B7" s="22"/>
      <c r="D7" s="15"/>
      <c r="E7" s="23" t="s">
        <v>12</v>
      </c>
      <c r="F7" s="15"/>
      <c r="H7" s="15"/>
      <c r="I7" s="62" t="s">
        <v>12</v>
      </c>
      <c r="M7" s="24" t="s">
        <v>25</v>
      </c>
      <c r="N7" s="25"/>
      <c r="O7" s="13"/>
      <c r="P7" s="26"/>
      <c r="Q7" s="19"/>
      <c r="R7" s="7"/>
      <c r="S7" s="20"/>
      <c r="T7" s="20"/>
      <c r="U7" s="20"/>
      <c r="V7" s="20"/>
      <c r="W7" s="20"/>
      <c r="X7" s="20"/>
      <c r="Y7" s="21"/>
      <c r="Z7" s="20"/>
      <c r="AA7" s="20"/>
    </row>
    <row r="8" spans="1:27" ht="4.5" customHeight="1">
      <c r="B8" s="22"/>
      <c r="D8" s="80"/>
    </row>
    <row r="9" spans="1:27" ht="63" customHeight="1">
      <c r="A9" s="212" t="s">
        <v>10</v>
      </c>
      <c r="B9" s="214" t="s">
        <v>13</v>
      </c>
      <c r="C9" s="28" t="s">
        <v>4</v>
      </c>
      <c r="D9" s="216" t="s">
        <v>5</v>
      </c>
      <c r="E9" s="29" t="s">
        <v>6</v>
      </c>
      <c r="F9" s="214" t="s">
        <v>7</v>
      </c>
      <c r="G9" s="27" t="s">
        <v>8</v>
      </c>
      <c r="H9" s="27" t="s">
        <v>9</v>
      </c>
      <c r="I9" s="225" t="s">
        <v>9</v>
      </c>
      <c r="J9" s="226"/>
      <c r="K9" s="227"/>
      <c r="L9" s="228" t="s">
        <v>454</v>
      </c>
      <c r="M9" s="229"/>
      <c r="N9" s="230"/>
      <c r="O9" s="83"/>
      <c r="P9" s="208" t="s">
        <v>19</v>
      </c>
      <c r="Q9" s="209"/>
      <c r="R9" s="210" t="s">
        <v>10</v>
      </c>
      <c r="S9" s="205" t="s">
        <v>463</v>
      </c>
      <c r="T9" s="205" t="s">
        <v>18</v>
      </c>
      <c r="W9" s="32"/>
    </row>
    <row r="10" spans="1:27" ht="47.25" customHeight="1">
      <c r="A10" s="213"/>
      <c r="B10" s="215"/>
      <c r="C10" s="28"/>
      <c r="D10" s="222"/>
      <c r="E10" s="29"/>
      <c r="F10" s="215"/>
      <c r="G10" s="27"/>
      <c r="H10" s="27"/>
      <c r="I10" s="79" t="s">
        <v>14</v>
      </c>
      <c r="J10" s="79" t="s">
        <v>15</v>
      </c>
      <c r="K10" s="79" t="s">
        <v>16</v>
      </c>
      <c r="L10" s="79" t="s">
        <v>14</v>
      </c>
      <c r="M10" s="79" t="s">
        <v>15</v>
      </c>
      <c r="N10" s="79" t="s">
        <v>16</v>
      </c>
      <c r="O10" s="30"/>
      <c r="P10" s="85" t="s">
        <v>17</v>
      </c>
      <c r="Q10" s="84" t="s">
        <v>18</v>
      </c>
      <c r="R10" s="211"/>
      <c r="S10" s="205"/>
      <c r="T10" s="205"/>
      <c r="W10" s="32"/>
    </row>
    <row r="11" spans="1:27" ht="15" customHeight="1">
      <c r="A11" s="132" t="s">
        <v>20</v>
      </c>
      <c r="B11" s="76">
        <v>1</v>
      </c>
      <c r="C11" s="63" t="s">
        <v>26</v>
      </c>
      <c r="D11" s="157">
        <v>1</v>
      </c>
      <c r="E11" s="63" t="s">
        <v>27</v>
      </c>
      <c r="F11" s="81" t="s">
        <v>28</v>
      </c>
      <c r="G11" s="64">
        <v>39699</v>
      </c>
      <c r="H11" s="65"/>
      <c r="I11" s="186">
        <v>6.9189814814814819E-4</v>
      </c>
      <c r="J11" s="186">
        <v>1.8586805555555555E-3</v>
      </c>
      <c r="K11" s="186">
        <v>4.533564814814815E-4</v>
      </c>
      <c r="L11" s="185">
        <v>12</v>
      </c>
      <c r="M11" s="185">
        <v>9</v>
      </c>
      <c r="N11" s="185">
        <v>0</v>
      </c>
      <c r="O11" s="66"/>
      <c r="P11" s="67"/>
      <c r="Q11" s="68"/>
      <c r="R11" s="69" t="s">
        <v>20</v>
      </c>
      <c r="S11" s="150"/>
      <c r="T11" s="151"/>
      <c r="U11" s="32"/>
      <c r="V11" s="41"/>
      <c r="W11" s="42"/>
      <c r="X11" s="43"/>
      <c r="Y11" s="1"/>
    </row>
    <row r="12" spans="1:27" ht="15" customHeight="1">
      <c r="A12" s="132" t="s">
        <v>20</v>
      </c>
      <c r="B12" s="76">
        <v>1</v>
      </c>
      <c r="C12" s="63" t="s">
        <v>26</v>
      </c>
      <c r="D12" s="157">
        <v>2</v>
      </c>
      <c r="E12" s="63" t="s">
        <v>29</v>
      </c>
      <c r="F12" s="81" t="s">
        <v>30</v>
      </c>
      <c r="G12" s="64">
        <v>39277</v>
      </c>
      <c r="H12" s="65"/>
      <c r="I12" s="186"/>
      <c r="J12" s="186">
        <v>2.4086805555555558E-3</v>
      </c>
      <c r="K12" s="186"/>
      <c r="L12" s="185"/>
      <c r="M12" s="185">
        <v>7</v>
      </c>
      <c r="N12" s="185"/>
      <c r="O12" s="66"/>
      <c r="P12" s="70"/>
      <c r="Q12" s="71"/>
      <c r="R12" s="69" t="s">
        <v>20</v>
      </c>
      <c r="S12" s="115">
        <f>SUM(L11,M11:M14,N11)</f>
        <v>37</v>
      </c>
      <c r="T12" s="152"/>
      <c r="U12" s="32"/>
      <c r="W12" s="42"/>
      <c r="X12" s="47"/>
      <c r="Y12" s="1"/>
    </row>
    <row r="13" spans="1:27">
      <c r="A13" s="132" t="s">
        <v>20</v>
      </c>
      <c r="B13" s="76">
        <v>1</v>
      </c>
      <c r="C13" s="63" t="s">
        <v>26</v>
      </c>
      <c r="D13" s="157">
        <v>3</v>
      </c>
      <c r="E13" s="63" t="s">
        <v>31</v>
      </c>
      <c r="F13" s="81" t="s">
        <v>28</v>
      </c>
      <c r="G13" s="64">
        <v>39259</v>
      </c>
      <c r="H13" s="65"/>
      <c r="I13" s="186"/>
      <c r="J13" s="186">
        <v>2.0835648148148146E-3</v>
      </c>
      <c r="K13" s="186"/>
      <c r="L13" s="185"/>
      <c r="M13" s="185">
        <v>6</v>
      </c>
      <c r="N13" s="185"/>
      <c r="O13" s="66"/>
      <c r="P13" s="70"/>
      <c r="Q13" s="72"/>
      <c r="R13" s="69" t="s">
        <v>20</v>
      </c>
      <c r="S13" s="153"/>
      <c r="T13" s="154"/>
      <c r="U13" s="32"/>
      <c r="W13" s="42"/>
      <c r="X13" s="47"/>
      <c r="Y13" s="1"/>
    </row>
    <row r="14" spans="1:27">
      <c r="A14" s="132" t="s">
        <v>20</v>
      </c>
      <c r="B14" s="76">
        <v>1</v>
      </c>
      <c r="C14" s="63" t="s">
        <v>26</v>
      </c>
      <c r="D14" s="157">
        <v>4</v>
      </c>
      <c r="E14" s="63" t="s">
        <v>32</v>
      </c>
      <c r="F14" s="81" t="s">
        <v>30</v>
      </c>
      <c r="G14" s="64">
        <v>39199</v>
      </c>
      <c r="H14" s="65"/>
      <c r="I14" s="186"/>
      <c r="J14" s="186">
        <v>1.1523148148148148E-3</v>
      </c>
      <c r="K14" s="186"/>
      <c r="L14" s="185"/>
      <c r="M14" s="185">
        <v>3</v>
      </c>
      <c r="N14" s="185"/>
      <c r="O14" s="66"/>
      <c r="P14" s="73"/>
      <c r="Q14" s="74"/>
      <c r="R14" s="69" t="s">
        <v>20</v>
      </c>
      <c r="S14" s="155"/>
      <c r="T14" s="156"/>
      <c r="U14" s="32"/>
      <c r="W14" s="42"/>
      <c r="X14" s="47"/>
      <c r="Y14" s="1"/>
    </row>
    <row r="15" spans="1:27">
      <c r="A15" s="133" t="s">
        <v>20</v>
      </c>
      <c r="B15" s="75">
        <v>2</v>
      </c>
      <c r="C15" s="34" t="s">
        <v>33</v>
      </c>
      <c r="D15" s="158">
        <v>5</v>
      </c>
      <c r="E15" s="34" t="s">
        <v>34</v>
      </c>
      <c r="F15" s="55" t="s">
        <v>28</v>
      </c>
      <c r="G15" s="35">
        <v>39699</v>
      </c>
      <c r="H15" s="36"/>
      <c r="I15" s="187">
        <v>6.835648148148148E-4</v>
      </c>
      <c r="J15" s="187">
        <v>1.5680555555555554E-3</v>
      </c>
      <c r="K15" s="187">
        <v>6.578703703703704E-4</v>
      </c>
      <c r="L15" s="176">
        <v>12</v>
      </c>
      <c r="M15" s="176">
        <v>8</v>
      </c>
      <c r="N15" s="176">
        <v>0</v>
      </c>
      <c r="O15" s="37"/>
      <c r="P15" s="38"/>
      <c r="Q15" s="39"/>
      <c r="R15" s="40" t="s">
        <v>20</v>
      </c>
      <c r="S15" s="138"/>
      <c r="T15" s="139"/>
      <c r="U15" s="32"/>
      <c r="W15" s="42"/>
      <c r="X15" s="47"/>
      <c r="Y15" s="1"/>
    </row>
    <row r="16" spans="1:27" ht="15.75">
      <c r="A16" s="133" t="s">
        <v>20</v>
      </c>
      <c r="B16" s="75">
        <v>2</v>
      </c>
      <c r="C16" s="34" t="s">
        <v>33</v>
      </c>
      <c r="D16" s="158">
        <v>6</v>
      </c>
      <c r="E16" s="34" t="s">
        <v>35</v>
      </c>
      <c r="F16" s="55" t="s">
        <v>30</v>
      </c>
      <c r="G16" s="35">
        <v>39884</v>
      </c>
      <c r="H16" s="36"/>
      <c r="I16" s="187"/>
      <c r="J16" s="187">
        <v>2.7774305555555556E-3</v>
      </c>
      <c r="K16" s="187"/>
      <c r="L16" s="176"/>
      <c r="M16" s="176">
        <v>3</v>
      </c>
      <c r="N16" s="176"/>
      <c r="O16" s="37"/>
      <c r="P16" s="44"/>
      <c r="Q16" s="45"/>
      <c r="R16" s="40" t="s">
        <v>20</v>
      </c>
      <c r="S16" s="120">
        <f>SUM(L15,M15:M18,N15)</f>
        <v>40</v>
      </c>
      <c r="T16" s="141"/>
      <c r="U16" s="32"/>
      <c r="W16" s="42"/>
      <c r="X16" s="47"/>
      <c r="Y16" s="1"/>
    </row>
    <row r="17" spans="1:25">
      <c r="A17" s="133" t="s">
        <v>20</v>
      </c>
      <c r="B17" s="75">
        <v>2</v>
      </c>
      <c r="C17" s="34" t="s">
        <v>33</v>
      </c>
      <c r="D17" s="158">
        <v>7</v>
      </c>
      <c r="E17" s="34" t="s">
        <v>36</v>
      </c>
      <c r="F17" s="55" t="s">
        <v>28</v>
      </c>
      <c r="G17" s="35">
        <v>39837</v>
      </c>
      <c r="H17" s="36"/>
      <c r="I17" s="187"/>
      <c r="J17" s="187">
        <v>2.1136574074074074E-3</v>
      </c>
      <c r="K17" s="187"/>
      <c r="L17" s="176"/>
      <c r="M17" s="176">
        <v>9</v>
      </c>
      <c r="N17" s="176"/>
      <c r="O17" s="37"/>
      <c r="P17" s="44"/>
      <c r="Q17" s="48"/>
      <c r="R17" s="40" t="s">
        <v>20</v>
      </c>
      <c r="S17" s="142"/>
      <c r="T17" s="143"/>
      <c r="U17" s="32"/>
      <c r="W17" s="42"/>
      <c r="X17" s="47"/>
      <c r="Y17" s="1"/>
    </row>
    <row r="18" spans="1:25">
      <c r="A18" s="133" t="s">
        <v>20</v>
      </c>
      <c r="B18" s="75">
        <v>2</v>
      </c>
      <c r="C18" s="34" t="s">
        <v>33</v>
      </c>
      <c r="D18" s="158">
        <v>8</v>
      </c>
      <c r="E18" s="34" t="s">
        <v>37</v>
      </c>
      <c r="F18" s="55" t="s">
        <v>30</v>
      </c>
      <c r="G18" s="35">
        <v>39730</v>
      </c>
      <c r="H18" s="36"/>
      <c r="I18" s="187"/>
      <c r="J18" s="187">
        <v>1.5907407407407407E-3</v>
      </c>
      <c r="K18" s="187"/>
      <c r="L18" s="176"/>
      <c r="M18" s="176">
        <v>8</v>
      </c>
      <c r="N18" s="176"/>
      <c r="O18" s="37"/>
      <c r="P18" s="50"/>
      <c r="Q18" s="51"/>
      <c r="R18" s="40" t="s">
        <v>20</v>
      </c>
      <c r="S18" s="144"/>
      <c r="T18" s="145"/>
      <c r="U18" s="32"/>
      <c r="W18" s="42"/>
      <c r="X18" s="47"/>
      <c r="Y18" s="1"/>
    </row>
    <row r="19" spans="1:25">
      <c r="A19" s="132" t="s">
        <v>20</v>
      </c>
      <c r="B19" s="76">
        <v>3</v>
      </c>
      <c r="C19" s="63" t="s">
        <v>38</v>
      </c>
      <c r="D19" s="157">
        <v>9</v>
      </c>
      <c r="E19" s="63" t="s">
        <v>39</v>
      </c>
      <c r="F19" s="81" t="s">
        <v>28</v>
      </c>
      <c r="G19" s="64">
        <v>39552</v>
      </c>
      <c r="H19" s="65"/>
      <c r="I19" s="186">
        <v>6.9016203703703698E-4</v>
      </c>
      <c r="J19" s="186">
        <v>2.0329861111111113E-3</v>
      </c>
      <c r="K19" s="186">
        <v>4.9351851851851846E-4</v>
      </c>
      <c r="L19" s="185">
        <v>8</v>
      </c>
      <c r="M19" s="185">
        <v>4</v>
      </c>
      <c r="N19" s="185">
        <v>0</v>
      </c>
      <c r="O19" s="66"/>
      <c r="P19" s="67"/>
      <c r="Q19" s="68"/>
      <c r="R19" s="69" t="s">
        <v>20</v>
      </c>
      <c r="S19" s="150"/>
      <c r="T19" s="151"/>
      <c r="U19" s="32"/>
      <c r="W19" s="42"/>
      <c r="X19" s="47"/>
      <c r="Y19" s="1"/>
    </row>
    <row r="20" spans="1:25" ht="15.75">
      <c r="A20" s="132" t="s">
        <v>20</v>
      </c>
      <c r="B20" s="76">
        <v>3</v>
      </c>
      <c r="C20" s="63" t="s">
        <v>38</v>
      </c>
      <c r="D20" s="157">
        <v>10</v>
      </c>
      <c r="E20" s="63" t="s">
        <v>40</v>
      </c>
      <c r="F20" s="81" t="s">
        <v>30</v>
      </c>
      <c r="G20" s="64">
        <v>39750</v>
      </c>
      <c r="H20" s="65"/>
      <c r="I20" s="186"/>
      <c r="J20" s="186">
        <v>1.3236111111111113E-3</v>
      </c>
      <c r="K20" s="186"/>
      <c r="L20" s="185"/>
      <c r="M20" s="185">
        <v>2</v>
      </c>
      <c r="N20" s="185"/>
      <c r="O20" s="66"/>
      <c r="P20" s="70"/>
      <c r="Q20" s="71"/>
      <c r="R20" s="69" t="s">
        <v>20</v>
      </c>
      <c r="S20" s="115">
        <f>SUM(L19,M19:M22,N19)</f>
        <v>27</v>
      </c>
      <c r="T20" s="152"/>
      <c r="U20" s="32"/>
      <c r="W20" s="42"/>
      <c r="X20" s="47"/>
      <c r="Y20" s="1"/>
    </row>
    <row r="21" spans="1:25">
      <c r="A21" s="132" t="s">
        <v>20</v>
      </c>
      <c r="B21" s="76">
        <v>3</v>
      </c>
      <c r="C21" s="63" t="s">
        <v>38</v>
      </c>
      <c r="D21" s="157">
        <v>11</v>
      </c>
      <c r="E21" s="63" t="s">
        <v>41</v>
      </c>
      <c r="F21" s="81" t="s">
        <v>28</v>
      </c>
      <c r="G21" s="64">
        <v>39770</v>
      </c>
      <c r="H21" s="65"/>
      <c r="I21" s="186"/>
      <c r="J21" s="186">
        <v>2.6336805555555558E-3</v>
      </c>
      <c r="K21" s="186"/>
      <c r="L21" s="185"/>
      <c r="M21" s="185">
        <v>9</v>
      </c>
      <c r="N21" s="185"/>
      <c r="O21" s="66"/>
      <c r="P21" s="70"/>
      <c r="Q21" s="72"/>
      <c r="R21" s="69" t="s">
        <v>20</v>
      </c>
      <c r="S21" s="153"/>
      <c r="T21" s="154"/>
      <c r="U21" s="32"/>
      <c r="W21" s="42"/>
      <c r="X21" s="47"/>
      <c r="Y21" s="1"/>
    </row>
    <row r="22" spans="1:25">
      <c r="A22" s="132" t="s">
        <v>20</v>
      </c>
      <c r="B22" s="76">
        <v>3</v>
      </c>
      <c r="C22" s="63" t="s">
        <v>38</v>
      </c>
      <c r="D22" s="157">
        <v>12</v>
      </c>
      <c r="E22" s="63" t="s">
        <v>42</v>
      </c>
      <c r="F22" s="81" t="s">
        <v>30</v>
      </c>
      <c r="G22" s="64">
        <v>39463</v>
      </c>
      <c r="H22" s="65"/>
      <c r="I22" s="186"/>
      <c r="J22" s="186">
        <v>1.3306712962962966E-3</v>
      </c>
      <c r="K22" s="186"/>
      <c r="L22" s="185"/>
      <c r="M22" s="185">
        <v>4</v>
      </c>
      <c r="N22" s="185"/>
      <c r="O22" s="66"/>
      <c r="P22" s="73"/>
      <c r="Q22" s="74"/>
      <c r="R22" s="69" t="s">
        <v>20</v>
      </c>
      <c r="S22" s="155"/>
      <c r="T22" s="156"/>
      <c r="U22" s="32"/>
      <c r="W22" s="42"/>
      <c r="X22" s="47"/>
      <c r="Y22" s="1"/>
    </row>
    <row r="23" spans="1:25">
      <c r="A23" s="133" t="s">
        <v>20</v>
      </c>
      <c r="B23" s="75">
        <v>4</v>
      </c>
      <c r="C23" s="34" t="s">
        <v>43</v>
      </c>
      <c r="D23" s="158">
        <v>13</v>
      </c>
      <c r="E23" s="34" t="s">
        <v>44</v>
      </c>
      <c r="F23" s="55" t="s">
        <v>28</v>
      </c>
      <c r="G23" s="35">
        <v>39144</v>
      </c>
      <c r="H23" s="36"/>
      <c r="I23" s="187">
        <v>6.8680555555555563E-4</v>
      </c>
      <c r="J23" s="187">
        <v>1.5921296296296293E-3</v>
      </c>
      <c r="K23" s="187">
        <v>6.2546296296296297E-4</v>
      </c>
      <c r="L23" s="176">
        <v>8</v>
      </c>
      <c r="M23" s="176">
        <v>4</v>
      </c>
      <c r="N23" s="176">
        <v>1</v>
      </c>
      <c r="O23" s="37"/>
      <c r="P23" s="38"/>
      <c r="Q23" s="39"/>
      <c r="R23" s="40" t="s">
        <v>20</v>
      </c>
      <c r="S23" s="138"/>
      <c r="T23" s="139"/>
      <c r="U23" s="32"/>
      <c r="W23" s="42"/>
      <c r="X23" s="47"/>
      <c r="Y23" s="1"/>
    </row>
    <row r="24" spans="1:25" ht="15.75">
      <c r="A24" s="133" t="s">
        <v>20</v>
      </c>
      <c r="B24" s="75">
        <v>4</v>
      </c>
      <c r="C24" s="34" t="s">
        <v>43</v>
      </c>
      <c r="D24" s="158">
        <v>14</v>
      </c>
      <c r="E24" s="34" t="s">
        <v>45</v>
      </c>
      <c r="F24" s="55" t="s">
        <v>30</v>
      </c>
      <c r="G24" s="35">
        <v>39277</v>
      </c>
      <c r="H24" s="36"/>
      <c r="I24" s="187"/>
      <c r="J24" s="187">
        <v>2.4201388888888888E-3</v>
      </c>
      <c r="K24" s="187"/>
      <c r="L24" s="176"/>
      <c r="M24" s="176">
        <v>6</v>
      </c>
      <c r="N24" s="176"/>
      <c r="O24" s="37"/>
      <c r="P24" s="44"/>
      <c r="Q24" s="45"/>
      <c r="R24" s="40" t="s">
        <v>20</v>
      </c>
      <c r="S24" s="120">
        <f>SUM(L23,M23:M26,N23)</f>
        <v>26</v>
      </c>
      <c r="T24" s="141"/>
      <c r="U24" s="32"/>
      <c r="W24" s="42"/>
      <c r="X24" s="47"/>
      <c r="Y24" s="1"/>
    </row>
    <row r="25" spans="1:25">
      <c r="A25" s="133" t="s">
        <v>20</v>
      </c>
      <c r="B25" s="75">
        <v>4</v>
      </c>
      <c r="C25" s="34" t="s">
        <v>43</v>
      </c>
      <c r="D25" s="158">
        <v>15</v>
      </c>
      <c r="E25" s="34" t="s">
        <v>46</v>
      </c>
      <c r="F25" s="55" t="s">
        <v>28</v>
      </c>
      <c r="G25" s="35">
        <v>39357</v>
      </c>
      <c r="H25" s="36"/>
      <c r="I25" s="187"/>
      <c r="J25" s="187">
        <v>8.3634259259259252E-4</v>
      </c>
      <c r="K25" s="187"/>
      <c r="L25" s="176"/>
      <c r="M25" s="176">
        <v>4</v>
      </c>
      <c r="N25" s="176"/>
      <c r="O25" s="37"/>
      <c r="P25" s="44"/>
      <c r="Q25" s="48"/>
      <c r="R25" s="40" t="s">
        <v>20</v>
      </c>
      <c r="S25" s="142"/>
      <c r="T25" s="143"/>
      <c r="U25" s="32"/>
      <c r="W25" s="42"/>
      <c r="X25" s="47"/>
      <c r="Y25" s="1"/>
    </row>
    <row r="26" spans="1:25">
      <c r="A26" s="133" t="s">
        <v>20</v>
      </c>
      <c r="B26" s="75">
        <v>4</v>
      </c>
      <c r="C26" s="34" t="s">
        <v>43</v>
      </c>
      <c r="D26" s="158">
        <v>16</v>
      </c>
      <c r="E26" s="34" t="s">
        <v>47</v>
      </c>
      <c r="F26" s="55" t="s">
        <v>30</v>
      </c>
      <c r="G26" s="35">
        <v>39299</v>
      </c>
      <c r="H26" s="36"/>
      <c r="I26" s="187"/>
      <c r="J26" s="187">
        <v>1.848726851851852E-3</v>
      </c>
      <c r="K26" s="187"/>
      <c r="L26" s="176"/>
      <c r="M26" s="176">
        <v>3</v>
      </c>
      <c r="N26" s="176"/>
      <c r="O26" s="37"/>
      <c r="P26" s="50"/>
      <c r="Q26" s="51"/>
      <c r="R26" s="40" t="s">
        <v>20</v>
      </c>
      <c r="S26" s="144"/>
      <c r="T26" s="145"/>
      <c r="U26" s="32"/>
      <c r="W26" s="42"/>
      <c r="X26" s="47"/>
      <c r="Y26" s="1"/>
    </row>
    <row r="27" spans="1:25">
      <c r="A27" s="132" t="s">
        <v>20</v>
      </c>
      <c r="B27" s="76">
        <v>5</v>
      </c>
      <c r="C27" s="63" t="s">
        <v>48</v>
      </c>
      <c r="D27" s="157">
        <v>17</v>
      </c>
      <c r="E27" s="63" t="s">
        <v>49</v>
      </c>
      <c r="F27" s="81" t="s">
        <v>28</v>
      </c>
      <c r="G27" s="64">
        <v>39381</v>
      </c>
      <c r="H27" s="65"/>
      <c r="I27" s="186">
        <v>2.6145833333333332E-4</v>
      </c>
      <c r="J27" s="186">
        <v>1.4177083333333333E-3</v>
      </c>
      <c r="K27" s="186">
        <v>1.4444444444444446E-4</v>
      </c>
      <c r="L27" s="185">
        <v>0</v>
      </c>
      <c r="M27" s="185">
        <v>0</v>
      </c>
      <c r="N27" s="185">
        <v>0</v>
      </c>
      <c r="O27" s="66"/>
      <c r="P27" s="67"/>
      <c r="Q27" s="68"/>
      <c r="R27" s="69" t="s">
        <v>20</v>
      </c>
      <c r="S27" s="150"/>
      <c r="T27" s="151"/>
      <c r="U27" s="32"/>
      <c r="W27" s="42"/>
      <c r="X27" s="47"/>
      <c r="Y27" s="1"/>
    </row>
    <row r="28" spans="1:25" ht="15.75">
      <c r="A28" s="132" t="s">
        <v>20</v>
      </c>
      <c r="B28" s="76">
        <v>5</v>
      </c>
      <c r="C28" s="63" t="s">
        <v>48</v>
      </c>
      <c r="D28" s="157">
        <v>18</v>
      </c>
      <c r="E28" s="63" t="s">
        <v>50</v>
      </c>
      <c r="F28" s="81" t="s">
        <v>30</v>
      </c>
      <c r="G28" s="64">
        <v>39346</v>
      </c>
      <c r="H28" s="65"/>
      <c r="I28" s="186"/>
      <c r="J28" s="186">
        <v>1.3311342592592593E-3</v>
      </c>
      <c r="K28" s="186"/>
      <c r="L28" s="185"/>
      <c r="M28" s="185">
        <v>0</v>
      </c>
      <c r="N28" s="185"/>
      <c r="O28" s="66"/>
      <c r="P28" s="70"/>
      <c r="Q28" s="71"/>
      <c r="R28" s="69" t="s">
        <v>20</v>
      </c>
      <c r="S28" s="115">
        <f>SUM(L27,M27:M30,N27)</f>
        <v>0</v>
      </c>
      <c r="T28" s="152"/>
      <c r="U28" s="32"/>
      <c r="W28" s="42"/>
      <c r="X28" s="47"/>
      <c r="Y28" s="1"/>
    </row>
    <row r="29" spans="1:25">
      <c r="A29" s="132" t="s">
        <v>20</v>
      </c>
      <c r="B29" s="76">
        <v>5</v>
      </c>
      <c r="C29" s="63" t="s">
        <v>48</v>
      </c>
      <c r="D29" s="157">
        <v>19</v>
      </c>
      <c r="E29" s="63" t="s">
        <v>51</v>
      </c>
      <c r="F29" s="81" t="s">
        <v>28</v>
      </c>
      <c r="G29" s="64">
        <v>39224</v>
      </c>
      <c r="H29" s="65"/>
      <c r="I29" s="186"/>
      <c r="J29" s="186">
        <v>1.1745370370370369E-3</v>
      </c>
      <c r="K29" s="186"/>
      <c r="L29" s="185"/>
      <c r="M29" s="185">
        <v>0</v>
      </c>
      <c r="N29" s="185"/>
      <c r="O29" s="66"/>
      <c r="P29" s="70"/>
      <c r="Q29" s="72"/>
      <c r="R29" s="69" t="s">
        <v>20</v>
      </c>
      <c r="S29" s="153"/>
      <c r="T29" s="154"/>
      <c r="U29" s="32"/>
      <c r="W29" s="42"/>
      <c r="X29" s="47"/>
      <c r="Y29" s="1"/>
    </row>
    <row r="30" spans="1:25">
      <c r="A30" s="132" t="s">
        <v>20</v>
      </c>
      <c r="B30" s="76">
        <v>5</v>
      </c>
      <c r="C30" s="63" t="s">
        <v>48</v>
      </c>
      <c r="D30" s="157">
        <v>20</v>
      </c>
      <c r="E30" s="63" t="s">
        <v>52</v>
      </c>
      <c r="F30" s="81" t="s">
        <v>30</v>
      </c>
      <c r="G30" s="64">
        <v>39102</v>
      </c>
      <c r="H30" s="65"/>
      <c r="I30" s="186"/>
      <c r="J30" s="186">
        <v>1.4116898148148151E-3</v>
      </c>
      <c r="K30" s="186"/>
      <c r="L30" s="185"/>
      <c r="M30" s="185">
        <v>0</v>
      </c>
      <c r="N30" s="185"/>
      <c r="O30" s="66"/>
      <c r="P30" s="73"/>
      <c r="Q30" s="74"/>
      <c r="R30" s="69" t="s">
        <v>20</v>
      </c>
      <c r="S30" s="155"/>
      <c r="T30" s="156"/>
      <c r="U30" s="32"/>
      <c r="W30" s="42"/>
      <c r="X30" s="47"/>
      <c r="Y30" s="1"/>
    </row>
    <row r="31" spans="1:25">
      <c r="A31" s="133" t="s">
        <v>20</v>
      </c>
      <c r="B31" s="75">
        <v>6</v>
      </c>
      <c r="C31" s="34" t="s">
        <v>53</v>
      </c>
      <c r="D31" s="158">
        <v>21</v>
      </c>
      <c r="E31" s="34" t="s">
        <v>54</v>
      </c>
      <c r="F31" s="55" t="s">
        <v>28</v>
      </c>
      <c r="G31" s="35">
        <v>39153</v>
      </c>
      <c r="H31" s="36"/>
      <c r="I31" s="187">
        <v>6.8969907407407424E-4</v>
      </c>
      <c r="J31" s="187">
        <v>1.8834490740740741E-3</v>
      </c>
      <c r="K31" s="187">
        <v>4.6377314814814822E-4</v>
      </c>
      <c r="L31" s="176">
        <v>8</v>
      </c>
      <c r="M31" s="176">
        <v>6</v>
      </c>
      <c r="N31" s="176">
        <v>0</v>
      </c>
      <c r="O31" s="37"/>
      <c r="P31" s="38"/>
      <c r="Q31" s="39"/>
      <c r="R31" s="40" t="s">
        <v>20</v>
      </c>
      <c r="S31" s="138"/>
      <c r="T31" s="139"/>
      <c r="U31" s="32"/>
      <c r="W31" s="47"/>
      <c r="X31" s="47"/>
      <c r="Y31" s="1"/>
    </row>
    <row r="32" spans="1:25" ht="15.75">
      <c r="A32" s="133" t="s">
        <v>20</v>
      </c>
      <c r="B32" s="75">
        <v>6</v>
      </c>
      <c r="C32" s="34" t="s">
        <v>53</v>
      </c>
      <c r="D32" s="158">
        <v>22</v>
      </c>
      <c r="E32" s="34" t="s">
        <v>55</v>
      </c>
      <c r="F32" s="55" t="s">
        <v>30</v>
      </c>
      <c r="G32" s="35">
        <v>39268</v>
      </c>
      <c r="H32" s="36"/>
      <c r="I32" s="187"/>
      <c r="J32" s="187">
        <v>1.234375E-3</v>
      </c>
      <c r="K32" s="187"/>
      <c r="L32" s="176"/>
      <c r="M32" s="176">
        <v>1</v>
      </c>
      <c r="N32" s="176"/>
      <c r="O32" s="37"/>
      <c r="P32" s="44"/>
      <c r="Q32" s="45"/>
      <c r="R32" s="40" t="s">
        <v>20</v>
      </c>
      <c r="S32" s="120">
        <f>SUM(L31,M31:M34,N31)</f>
        <v>23</v>
      </c>
      <c r="T32" s="141"/>
      <c r="U32" s="32"/>
      <c r="W32" s="47"/>
      <c r="X32" s="47"/>
      <c r="Y32" s="1"/>
    </row>
    <row r="33" spans="1:25">
      <c r="A33" s="133" t="s">
        <v>20</v>
      </c>
      <c r="B33" s="75">
        <v>6</v>
      </c>
      <c r="C33" s="34" t="s">
        <v>53</v>
      </c>
      <c r="D33" s="158">
        <v>23</v>
      </c>
      <c r="E33" s="34" t="s">
        <v>56</v>
      </c>
      <c r="F33" s="55" t="s">
        <v>28</v>
      </c>
      <c r="G33" s="35">
        <v>39426</v>
      </c>
      <c r="H33" s="36"/>
      <c r="I33" s="187"/>
      <c r="J33" s="187">
        <v>1.3068287037037035E-3</v>
      </c>
      <c r="K33" s="187"/>
      <c r="L33" s="176"/>
      <c r="M33" s="176">
        <v>6</v>
      </c>
      <c r="N33" s="176"/>
      <c r="O33" s="37"/>
      <c r="P33" s="44"/>
      <c r="Q33" s="48"/>
      <c r="R33" s="40" t="s">
        <v>20</v>
      </c>
      <c r="S33" s="142"/>
      <c r="T33" s="143"/>
      <c r="U33" s="32"/>
      <c r="W33" s="47"/>
      <c r="X33" s="47"/>
      <c r="Y33" s="1"/>
    </row>
    <row r="34" spans="1:25">
      <c r="A34" s="133" t="s">
        <v>20</v>
      </c>
      <c r="B34" s="75">
        <v>6</v>
      </c>
      <c r="C34" s="34" t="s">
        <v>53</v>
      </c>
      <c r="D34" s="158">
        <v>24</v>
      </c>
      <c r="E34" s="34" t="s">
        <v>57</v>
      </c>
      <c r="F34" s="55" t="s">
        <v>30</v>
      </c>
      <c r="G34" s="35">
        <v>39317</v>
      </c>
      <c r="H34" s="36"/>
      <c r="I34" s="187"/>
      <c r="J34" s="187">
        <v>1.3108796296296297E-3</v>
      </c>
      <c r="K34" s="187"/>
      <c r="L34" s="176"/>
      <c r="M34" s="176">
        <v>2</v>
      </c>
      <c r="N34" s="176"/>
      <c r="O34" s="37"/>
      <c r="P34" s="50"/>
      <c r="Q34" s="51"/>
      <c r="R34" s="40" t="s">
        <v>20</v>
      </c>
      <c r="S34" s="144"/>
      <c r="T34" s="145"/>
      <c r="U34" s="32"/>
      <c r="W34" s="47"/>
      <c r="X34" s="47"/>
      <c r="Y34" s="1"/>
    </row>
    <row r="35" spans="1:25">
      <c r="A35" s="132" t="s">
        <v>20</v>
      </c>
      <c r="B35" s="76">
        <v>7</v>
      </c>
      <c r="C35" s="63" t="s">
        <v>58</v>
      </c>
      <c r="D35" s="157">
        <v>25</v>
      </c>
      <c r="E35" s="63" t="s">
        <v>59</v>
      </c>
      <c r="F35" s="81" t="s">
        <v>28</v>
      </c>
      <c r="G35" s="64">
        <v>39289</v>
      </c>
      <c r="H35" s="65"/>
      <c r="I35" s="186">
        <v>5.4293981481481478E-4</v>
      </c>
      <c r="J35" s="186">
        <v>2.0228009259259257E-3</v>
      </c>
      <c r="K35" s="186">
        <v>5.141203703703704E-4</v>
      </c>
      <c r="L35" s="185">
        <v>0</v>
      </c>
      <c r="M35" s="185">
        <v>0</v>
      </c>
      <c r="N35" s="185">
        <v>1</v>
      </c>
      <c r="O35" s="66"/>
      <c r="P35" s="67"/>
      <c r="Q35" s="68"/>
      <c r="R35" s="69" t="s">
        <v>20</v>
      </c>
      <c r="S35" s="150"/>
      <c r="T35" s="151"/>
      <c r="W35" s="47"/>
      <c r="X35" s="47"/>
      <c r="Y35" s="1"/>
    </row>
    <row r="36" spans="1:25" ht="15.75">
      <c r="A36" s="132" t="s">
        <v>20</v>
      </c>
      <c r="B36" s="76">
        <v>7</v>
      </c>
      <c r="C36" s="63" t="s">
        <v>58</v>
      </c>
      <c r="D36" s="157">
        <v>26</v>
      </c>
      <c r="E36" s="63" t="s">
        <v>60</v>
      </c>
      <c r="F36" s="81" t="s">
        <v>30</v>
      </c>
      <c r="G36" s="64">
        <v>39117</v>
      </c>
      <c r="H36" s="65"/>
      <c r="I36" s="186"/>
      <c r="J36" s="186">
        <v>1.4596064814814816E-3</v>
      </c>
      <c r="K36" s="186"/>
      <c r="L36" s="185"/>
      <c r="M36" s="185">
        <v>2</v>
      </c>
      <c r="N36" s="185"/>
      <c r="O36" s="66"/>
      <c r="P36" s="70"/>
      <c r="Q36" s="71"/>
      <c r="R36" s="69" t="s">
        <v>20</v>
      </c>
      <c r="S36" s="115">
        <f>SUM(L35,M35:M38,N35)</f>
        <v>13</v>
      </c>
      <c r="T36" s="152"/>
      <c r="W36" s="47"/>
      <c r="X36" s="47"/>
      <c r="Y36" s="1"/>
    </row>
    <row r="37" spans="1:25">
      <c r="A37" s="132" t="s">
        <v>20</v>
      </c>
      <c r="B37" s="76">
        <v>7</v>
      </c>
      <c r="C37" s="63" t="s">
        <v>58</v>
      </c>
      <c r="D37" s="157">
        <v>27</v>
      </c>
      <c r="E37" s="63" t="s">
        <v>61</v>
      </c>
      <c r="F37" s="81" t="s">
        <v>28</v>
      </c>
      <c r="G37" s="64">
        <v>39210</v>
      </c>
      <c r="H37" s="65"/>
      <c r="I37" s="186"/>
      <c r="J37" s="186">
        <v>1.7754629629629631E-3</v>
      </c>
      <c r="K37" s="186"/>
      <c r="L37" s="185"/>
      <c r="M37" s="185">
        <v>6</v>
      </c>
      <c r="N37" s="185"/>
      <c r="O37" s="66"/>
      <c r="P37" s="70"/>
      <c r="Q37" s="72"/>
      <c r="R37" s="69" t="s">
        <v>20</v>
      </c>
      <c r="S37" s="153"/>
      <c r="T37" s="154"/>
      <c r="W37" s="47"/>
      <c r="X37" s="47"/>
      <c r="Y37" s="1"/>
    </row>
    <row r="38" spans="1:25">
      <c r="A38" s="132" t="s">
        <v>20</v>
      </c>
      <c r="B38" s="76">
        <v>7</v>
      </c>
      <c r="C38" s="63" t="s">
        <v>58</v>
      </c>
      <c r="D38" s="157">
        <v>28</v>
      </c>
      <c r="E38" s="63" t="s">
        <v>62</v>
      </c>
      <c r="F38" s="81" t="s">
        <v>30</v>
      </c>
      <c r="G38" s="64">
        <v>39644</v>
      </c>
      <c r="H38" s="65"/>
      <c r="I38" s="186"/>
      <c r="J38" s="186">
        <v>2.2413194444444447E-3</v>
      </c>
      <c r="K38" s="186"/>
      <c r="L38" s="185"/>
      <c r="M38" s="185">
        <v>4</v>
      </c>
      <c r="N38" s="185"/>
      <c r="O38" s="66"/>
      <c r="P38" s="73"/>
      <c r="Q38" s="74"/>
      <c r="R38" s="69" t="s">
        <v>20</v>
      </c>
      <c r="S38" s="155"/>
      <c r="T38" s="156"/>
      <c r="W38" s="47"/>
      <c r="X38" s="47"/>
      <c r="Y38" s="1"/>
    </row>
    <row r="39" spans="1:25">
      <c r="A39" s="133" t="s">
        <v>20</v>
      </c>
      <c r="B39" s="75">
        <v>8</v>
      </c>
      <c r="C39" s="34" t="s">
        <v>63</v>
      </c>
      <c r="D39" s="158">
        <v>29</v>
      </c>
      <c r="E39" s="34" t="s">
        <v>64</v>
      </c>
      <c r="F39" s="55" t="s">
        <v>28</v>
      </c>
      <c r="G39" s="35">
        <v>39536</v>
      </c>
      <c r="H39" s="36"/>
      <c r="I39" s="187">
        <v>6.9236111111111104E-4</v>
      </c>
      <c r="J39" s="187">
        <v>9.5752314814814821E-4</v>
      </c>
      <c r="K39" s="187">
        <v>4.3217592592592597E-4</v>
      </c>
      <c r="L39" s="176">
        <v>4</v>
      </c>
      <c r="M39" s="176">
        <v>4</v>
      </c>
      <c r="N39" s="176">
        <v>0</v>
      </c>
      <c r="O39" s="37"/>
      <c r="P39" s="38"/>
      <c r="Q39" s="39"/>
      <c r="R39" s="40" t="s">
        <v>20</v>
      </c>
      <c r="S39" s="138"/>
      <c r="T39" s="139"/>
      <c r="W39" s="47"/>
      <c r="X39" s="47"/>
      <c r="Y39" s="1"/>
    </row>
    <row r="40" spans="1:25" ht="15.75">
      <c r="A40" s="133" t="s">
        <v>20</v>
      </c>
      <c r="B40" s="75">
        <v>8</v>
      </c>
      <c r="C40" s="34" t="s">
        <v>63</v>
      </c>
      <c r="D40" s="158">
        <v>30</v>
      </c>
      <c r="E40" s="34" t="s">
        <v>65</v>
      </c>
      <c r="F40" s="55" t="s">
        <v>30</v>
      </c>
      <c r="G40" s="35">
        <v>39104</v>
      </c>
      <c r="H40" s="36"/>
      <c r="I40" s="187"/>
      <c r="J40" s="187">
        <v>1.5859953703703704E-3</v>
      </c>
      <c r="K40" s="187"/>
      <c r="L40" s="176"/>
      <c r="M40" s="176">
        <v>3</v>
      </c>
      <c r="N40" s="176"/>
      <c r="O40" s="37"/>
      <c r="P40" s="44"/>
      <c r="Q40" s="45"/>
      <c r="R40" s="40" t="s">
        <v>20</v>
      </c>
      <c r="S40" s="120">
        <f>SUM(L39,M39:M42,N39)</f>
        <v>20</v>
      </c>
      <c r="T40" s="141"/>
      <c r="W40" s="47"/>
      <c r="X40" s="47"/>
      <c r="Y40" s="1"/>
    </row>
    <row r="41" spans="1:25">
      <c r="A41" s="133" t="s">
        <v>20</v>
      </c>
      <c r="B41" s="75">
        <v>8</v>
      </c>
      <c r="C41" s="34" t="s">
        <v>63</v>
      </c>
      <c r="D41" s="158">
        <v>31</v>
      </c>
      <c r="E41" s="34" t="s">
        <v>66</v>
      </c>
      <c r="F41" s="55" t="s">
        <v>28</v>
      </c>
      <c r="G41" s="35">
        <v>39151</v>
      </c>
      <c r="H41" s="36"/>
      <c r="I41" s="187"/>
      <c r="J41" s="187">
        <v>1.3600694444444443E-3</v>
      </c>
      <c r="K41" s="187"/>
      <c r="L41" s="176"/>
      <c r="M41" s="176">
        <v>3</v>
      </c>
      <c r="N41" s="176"/>
      <c r="O41" s="37"/>
      <c r="P41" s="44"/>
      <c r="Q41" s="48"/>
      <c r="R41" s="40" t="s">
        <v>20</v>
      </c>
      <c r="S41" s="142"/>
      <c r="T41" s="143"/>
      <c r="W41" s="47"/>
      <c r="X41" s="47"/>
      <c r="Y41" s="1"/>
    </row>
    <row r="42" spans="1:25">
      <c r="A42" s="133" t="s">
        <v>20</v>
      </c>
      <c r="B42" s="75">
        <v>8</v>
      </c>
      <c r="C42" s="34" t="s">
        <v>63</v>
      </c>
      <c r="D42" s="158">
        <v>32</v>
      </c>
      <c r="E42" s="34" t="s">
        <v>67</v>
      </c>
      <c r="F42" s="55" t="s">
        <v>30</v>
      </c>
      <c r="G42" s="35">
        <v>39198</v>
      </c>
      <c r="H42" s="36"/>
      <c r="I42" s="187"/>
      <c r="J42" s="187">
        <v>1.8322916666666667E-3</v>
      </c>
      <c r="K42" s="187"/>
      <c r="L42" s="176"/>
      <c r="M42" s="176">
        <v>6</v>
      </c>
      <c r="N42" s="176"/>
      <c r="O42" s="37"/>
      <c r="P42" s="50"/>
      <c r="Q42" s="51"/>
      <c r="R42" s="40" t="s">
        <v>20</v>
      </c>
      <c r="S42" s="144"/>
      <c r="T42" s="145"/>
      <c r="W42" s="47"/>
      <c r="X42" s="47"/>
      <c r="Y42" s="1"/>
    </row>
    <row r="43" spans="1:25">
      <c r="A43" s="132" t="s">
        <v>20</v>
      </c>
      <c r="B43" s="76">
        <v>9</v>
      </c>
      <c r="C43" s="63" t="s">
        <v>68</v>
      </c>
      <c r="D43" s="157">
        <v>33</v>
      </c>
      <c r="E43" s="63" t="s">
        <v>69</v>
      </c>
      <c r="F43" s="81" t="s">
        <v>28</v>
      </c>
      <c r="G43" s="64">
        <v>39269</v>
      </c>
      <c r="H43" s="65"/>
      <c r="I43" s="186">
        <v>6.1527777777777774E-4</v>
      </c>
      <c r="J43" s="186">
        <v>2.5152777777777777E-3</v>
      </c>
      <c r="K43" s="186">
        <v>4.2870370370370366E-4</v>
      </c>
      <c r="L43" s="185">
        <v>0</v>
      </c>
      <c r="M43" s="185">
        <v>0</v>
      </c>
      <c r="N43" s="185">
        <v>0</v>
      </c>
      <c r="O43" s="66"/>
      <c r="P43" s="67"/>
      <c r="Q43" s="68"/>
      <c r="R43" s="69" t="s">
        <v>20</v>
      </c>
      <c r="S43" s="150"/>
      <c r="T43" s="151"/>
      <c r="W43" s="47"/>
      <c r="X43" s="47"/>
      <c r="Y43" s="1"/>
    </row>
    <row r="44" spans="1:25" ht="15.75">
      <c r="A44" s="132" t="s">
        <v>20</v>
      </c>
      <c r="B44" s="76">
        <v>9</v>
      </c>
      <c r="C44" s="63" t="s">
        <v>68</v>
      </c>
      <c r="D44" s="157">
        <v>34</v>
      </c>
      <c r="E44" s="63" t="s">
        <v>70</v>
      </c>
      <c r="F44" s="81" t="s">
        <v>30</v>
      </c>
      <c r="G44" s="64">
        <v>39367</v>
      </c>
      <c r="H44" s="65"/>
      <c r="I44" s="186"/>
      <c r="J44" s="186">
        <v>2.0267361111111111E-3</v>
      </c>
      <c r="K44" s="186"/>
      <c r="L44" s="185"/>
      <c r="M44" s="185">
        <v>3</v>
      </c>
      <c r="N44" s="185"/>
      <c r="O44" s="66"/>
      <c r="P44" s="70"/>
      <c r="Q44" s="71"/>
      <c r="R44" s="69" t="s">
        <v>20</v>
      </c>
      <c r="S44" s="115">
        <f>SUM(L43,M43:M46,N43)</f>
        <v>11</v>
      </c>
      <c r="T44" s="152"/>
      <c r="W44" s="47"/>
      <c r="X44" s="47"/>
      <c r="Y44" s="1"/>
    </row>
    <row r="45" spans="1:25">
      <c r="A45" s="132" t="s">
        <v>20</v>
      </c>
      <c r="B45" s="76">
        <v>9</v>
      </c>
      <c r="C45" s="63" t="s">
        <v>68</v>
      </c>
      <c r="D45" s="157">
        <v>35</v>
      </c>
      <c r="E45" s="63" t="s">
        <v>71</v>
      </c>
      <c r="F45" s="81" t="s">
        <v>28</v>
      </c>
      <c r="G45" s="64">
        <v>39297</v>
      </c>
      <c r="H45" s="65"/>
      <c r="I45" s="186"/>
      <c r="J45" s="186">
        <v>1.0518518518518518E-3</v>
      </c>
      <c r="K45" s="186"/>
      <c r="L45" s="185"/>
      <c r="M45" s="185">
        <v>2</v>
      </c>
      <c r="N45" s="185"/>
      <c r="O45" s="66"/>
      <c r="P45" s="70"/>
      <c r="Q45" s="72"/>
      <c r="R45" s="69" t="s">
        <v>20</v>
      </c>
      <c r="S45" s="153"/>
      <c r="T45" s="154"/>
      <c r="W45" s="47"/>
      <c r="X45" s="47"/>
      <c r="Y45" s="1"/>
    </row>
    <row r="46" spans="1:25">
      <c r="A46" s="132" t="s">
        <v>20</v>
      </c>
      <c r="B46" s="76">
        <v>9</v>
      </c>
      <c r="C46" s="63" t="s">
        <v>68</v>
      </c>
      <c r="D46" s="157">
        <v>36</v>
      </c>
      <c r="E46" s="63" t="s">
        <v>72</v>
      </c>
      <c r="F46" s="81" t="s">
        <v>30</v>
      </c>
      <c r="G46" s="64">
        <v>39399</v>
      </c>
      <c r="H46" s="65"/>
      <c r="I46" s="186"/>
      <c r="J46" s="186">
        <v>2.4446759259259261E-3</v>
      </c>
      <c r="K46" s="186"/>
      <c r="L46" s="185"/>
      <c r="M46" s="185">
        <v>6</v>
      </c>
      <c r="N46" s="185"/>
      <c r="O46" s="66"/>
      <c r="P46" s="73"/>
      <c r="Q46" s="74"/>
      <c r="R46" s="69" t="s">
        <v>20</v>
      </c>
      <c r="S46" s="155"/>
      <c r="T46" s="156"/>
      <c r="W46" s="47"/>
      <c r="X46" s="47"/>
      <c r="Y46" s="1"/>
    </row>
    <row r="47" spans="1:25">
      <c r="A47" s="133" t="s">
        <v>20</v>
      </c>
      <c r="B47" s="75">
        <v>10</v>
      </c>
      <c r="C47" s="34" t="s">
        <v>73</v>
      </c>
      <c r="D47" s="158">
        <v>37</v>
      </c>
      <c r="E47" s="34" t="s">
        <v>74</v>
      </c>
      <c r="F47" s="55" t="s">
        <v>28</v>
      </c>
      <c r="G47" s="35">
        <v>39486</v>
      </c>
      <c r="H47" s="36"/>
      <c r="I47" s="187">
        <v>5.5706018518518518E-4</v>
      </c>
      <c r="J47" s="187">
        <v>1.5634259259259258E-3</v>
      </c>
      <c r="K47" s="187">
        <v>3.7037037037037035E-4</v>
      </c>
      <c r="L47" s="176">
        <v>16</v>
      </c>
      <c r="M47" s="176">
        <v>7</v>
      </c>
      <c r="N47" s="176">
        <v>1</v>
      </c>
      <c r="O47" s="37"/>
      <c r="P47" s="38"/>
      <c r="Q47" s="39"/>
      <c r="R47" s="40" t="s">
        <v>20</v>
      </c>
      <c r="S47" s="138"/>
      <c r="T47" s="139"/>
      <c r="W47" s="47"/>
      <c r="X47" s="47"/>
      <c r="Y47" s="1"/>
    </row>
    <row r="48" spans="1:25" ht="15.75">
      <c r="A48" s="133" t="s">
        <v>20</v>
      </c>
      <c r="B48" s="75">
        <v>10</v>
      </c>
      <c r="C48" s="34" t="s">
        <v>73</v>
      </c>
      <c r="D48" s="158">
        <v>38</v>
      </c>
      <c r="E48" s="34" t="s">
        <v>75</v>
      </c>
      <c r="F48" s="55" t="s">
        <v>30</v>
      </c>
      <c r="G48" s="35">
        <v>39529</v>
      </c>
      <c r="H48" s="36"/>
      <c r="I48" s="187"/>
      <c r="J48" s="187">
        <v>1.0061342592592594E-3</v>
      </c>
      <c r="K48" s="187"/>
      <c r="L48" s="176"/>
      <c r="M48" s="176">
        <v>7</v>
      </c>
      <c r="N48" s="176"/>
      <c r="O48" s="37"/>
      <c r="P48" s="44"/>
      <c r="Q48" s="45"/>
      <c r="R48" s="40" t="s">
        <v>20</v>
      </c>
      <c r="S48" s="120">
        <f>SUM(L47,M47:M50,N47)</f>
        <v>40</v>
      </c>
      <c r="T48" s="141"/>
      <c r="W48" s="47"/>
      <c r="X48" s="47"/>
      <c r="Y48" s="1"/>
    </row>
    <row r="49" spans="1:25">
      <c r="A49" s="133" t="s">
        <v>20</v>
      </c>
      <c r="B49" s="75">
        <v>10</v>
      </c>
      <c r="C49" s="34" t="s">
        <v>73</v>
      </c>
      <c r="D49" s="158">
        <v>39</v>
      </c>
      <c r="E49" s="34" t="s">
        <v>76</v>
      </c>
      <c r="F49" s="55" t="s">
        <v>28</v>
      </c>
      <c r="G49" s="35">
        <v>39762</v>
      </c>
      <c r="H49" s="36"/>
      <c r="I49" s="187"/>
      <c r="J49" s="187">
        <v>1.4847222222222221E-3</v>
      </c>
      <c r="K49" s="187"/>
      <c r="L49" s="176"/>
      <c r="M49" s="176">
        <v>7</v>
      </c>
      <c r="N49" s="176"/>
      <c r="O49" s="37"/>
      <c r="P49" s="44"/>
      <c r="Q49" s="48"/>
      <c r="R49" s="40" t="s">
        <v>20</v>
      </c>
      <c r="S49" s="142"/>
      <c r="T49" s="143"/>
      <c r="W49" s="47"/>
      <c r="X49" s="47"/>
      <c r="Y49" s="1"/>
    </row>
    <row r="50" spans="1:25">
      <c r="A50" s="133" t="s">
        <v>20</v>
      </c>
      <c r="B50" s="75">
        <v>10</v>
      </c>
      <c r="C50" s="34" t="s">
        <v>73</v>
      </c>
      <c r="D50" s="158">
        <v>40</v>
      </c>
      <c r="E50" s="34" t="s">
        <v>77</v>
      </c>
      <c r="F50" s="55" t="s">
        <v>30</v>
      </c>
      <c r="G50" s="35">
        <v>39715</v>
      </c>
      <c r="H50" s="36"/>
      <c r="I50" s="187"/>
      <c r="J50" s="187">
        <v>1.4296296296296297E-3</v>
      </c>
      <c r="K50" s="187"/>
      <c r="L50" s="176"/>
      <c r="M50" s="176">
        <v>2</v>
      </c>
      <c r="N50" s="176"/>
      <c r="O50" s="37"/>
      <c r="P50" s="50"/>
      <c r="Q50" s="51"/>
      <c r="R50" s="40" t="s">
        <v>20</v>
      </c>
      <c r="S50" s="144"/>
      <c r="T50" s="145"/>
      <c r="W50" s="47"/>
      <c r="X50" s="47"/>
      <c r="Y50" s="1"/>
    </row>
    <row r="51" spans="1:25">
      <c r="A51" s="132" t="s">
        <v>20</v>
      </c>
      <c r="B51" s="76">
        <v>11</v>
      </c>
      <c r="C51" s="63" t="s">
        <v>78</v>
      </c>
      <c r="D51" s="157">
        <v>41</v>
      </c>
      <c r="E51" s="63" t="s">
        <v>79</v>
      </c>
      <c r="F51" s="81" t="s">
        <v>28</v>
      </c>
      <c r="G51" s="64">
        <v>39278</v>
      </c>
      <c r="H51" s="65"/>
      <c r="I51" s="186">
        <v>6.8321759259259258E-4</v>
      </c>
      <c r="J51" s="186">
        <v>1.2910879629629628E-3</v>
      </c>
      <c r="K51" s="186">
        <v>4.3831018518518519E-4</v>
      </c>
      <c r="L51" s="185">
        <v>8</v>
      </c>
      <c r="M51" s="185">
        <v>3</v>
      </c>
      <c r="N51" s="185">
        <v>0</v>
      </c>
      <c r="O51" s="66"/>
      <c r="P51" s="67"/>
      <c r="Q51" s="68"/>
      <c r="R51" s="69" t="s">
        <v>20</v>
      </c>
      <c r="S51" s="150"/>
      <c r="T51" s="151"/>
      <c r="W51" s="47"/>
      <c r="X51" s="47"/>
      <c r="Y51" s="1"/>
    </row>
    <row r="52" spans="1:25" ht="15.75">
      <c r="A52" s="132" t="s">
        <v>20</v>
      </c>
      <c r="B52" s="76">
        <v>11</v>
      </c>
      <c r="C52" s="63" t="s">
        <v>78</v>
      </c>
      <c r="D52" s="157">
        <v>42</v>
      </c>
      <c r="E52" s="63" t="s">
        <v>80</v>
      </c>
      <c r="F52" s="81" t="s">
        <v>30</v>
      </c>
      <c r="G52" s="64">
        <v>39349</v>
      </c>
      <c r="H52" s="65"/>
      <c r="I52" s="186"/>
      <c r="J52" s="186">
        <v>1.4755787037037036E-3</v>
      </c>
      <c r="K52" s="186"/>
      <c r="L52" s="185"/>
      <c r="M52" s="185">
        <v>5</v>
      </c>
      <c r="N52" s="185"/>
      <c r="O52" s="66"/>
      <c r="P52" s="70"/>
      <c r="Q52" s="71"/>
      <c r="R52" s="69" t="s">
        <v>20</v>
      </c>
      <c r="S52" s="115">
        <f>SUM(L51,M51:M54,N51)</f>
        <v>32</v>
      </c>
      <c r="T52" s="152"/>
      <c r="W52" s="47"/>
      <c r="X52" s="47"/>
      <c r="Y52" s="1"/>
    </row>
    <row r="53" spans="1:25">
      <c r="A53" s="132" t="s">
        <v>20</v>
      </c>
      <c r="B53" s="76">
        <v>11</v>
      </c>
      <c r="C53" s="63" t="s">
        <v>78</v>
      </c>
      <c r="D53" s="157">
        <v>43</v>
      </c>
      <c r="E53" s="63" t="s">
        <v>81</v>
      </c>
      <c r="F53" s="81" t="s">
        <v>28</v>
      </c>
      <c r="G53" s="64">
        <v>39276</v>
      </c>
      <c r="H53" s="65"/>
      <c r="I53" s="186"/>
      <c r="J53" s="186">
        <v>2.7777777777777779E-3</v>
      </c>
      <c r="K53" s="186"/>
      <c r="L53" s="185"/>
      <c r="M53" s="185">
        <v>7</v>
      </c>
      <c r="N53" s="185"/>
      <c r="O53" s="66"/>
      <c r="P53" s="70"/>
      <c r="Q53" s="72"/>
      <c r="R53" s="69" t="s">
        <v>20</v>
      </c>
      <c r="S53" s="153"/>
      <c r="T53" s="154"/>
      <c r="W53" s="47"/>
      <c r="X53" s="47"/>
      <c r="Y53" s="1"/>
    </row>
    <row r="54" spans="1:25">
      <c r="A54" s="132" t="s">
        <v>20</v>
      </c>
      <c r="B54" s="76">
        <v>11</v>
      </c>
      <c r="C54" s="63" t="s">
        <v>78</v>
      </c>
      <c r="D54" s="157">
        <v>44</v>
      </c>
      <c r="E54" s="63" t="s">
        <v>82</v>
      </c>
      <c r="F54" s="81" t="s">
        <v>30</v>
      </c>
      <c r="G54" s="64">
        <v>39407</v>
      </c>
      <c r="H54" s="65"/>
      <c r="I54" s="186"/>
      <c r="J54" s="186">
        <v>1.3504629629629628E-3</v>
      </c>
      <c r="K54" s="186"/>
      <c r="L54" s="185"/>
      <c r="M54" s="185">
        <v>9</v>
      </c>
      <c r="N54" s="185"/>
      <c r="O54" s="66"/>
      <c r="P54" s="73"/>
      <c r="Q54" s="74"/>
      <c r="R54" s="69" t="s">
        <v>20</v>
      </c>
      <c r="S54" s="155"/>
      <c r="T54" s="156"/>
      <c r="W54" s="47"/>
      <c r="X54" s="47"/>
      <c r="Y54" s="1"/>
    </row>
    <row r="55" spans="1:25">
      <c r="A55" s="133" t="s">
        <v>20</v>
      </c>
      <c r="B55" s="75">
        <v>12</v>
      </c>
      <c r="C55" s="34" t="s">
        <v>83</v>
      </c>
      <c r="D55" s="196">
        <v>45</v>
      </c>
      <c r="E55" s="197" t="s">
        <v>84</v>
      </c>
      <c r="F55" s="198" t="s">
        <v>28</v>
      </c>
      <c r="G55" s="199">
        <v>39642</v>
      </c>
      <c r="H55" s="175"/>
      <c r="I55" s="187">
        <v>6.2870370370370369E-4</v>
      </c>
      <c r="J55" s="187">
        <v>2.7777777777777779E-3</v>
      </c>
      <c r="K55" s="187">
        <v>2.2951388888888888E-4</v>
      </c>
      <c r="L55" s="176">
        <v>0</v>
      </c>
      <c r="M55" s="176">
        <v>10</v>
      </c>
      <c r="N55" s="176">
        <v>2</v>
      </c>
      <c r="O55" s="176"/>
      <c r="P55" s="177"/>
      <c r="Q55" s="178"/>
      <c r="R55" s="179" t="s">
        <v>20</v>
      </c>
      <c r="S55" s="122"/>
      <c r="T55" s="125"/>
      <c r="W55" s="47"/>
      <c r="X55" s="47"/>
      <c r="Y55" s="1"/>
    </row>
    <row r="56" spans="1:25" ht="15.75">
      <c r="A56" s="133" t="s">
        <v>20</v>
      </c>
      <c r="B56" s="75">
        <v>12</v>
      </c>
      <c r="C56" s="34" t="s">
        <v>83</v>
      </c>
      <c r="D56" s="196">
        <v>46</v>
      </c>
      <c r="E56" s="197" t="s">
        <v>85</v>
      </c>
      <c r="F56" s="198" t="s">
        <v>30</v>
      </c>
      <c r="G56" s="199">
        <v>39166</v>
      </c>
      <c r="H56" s="175"/>
      <c r="I56" s="187"/>
      <c r="J56" s="187">
        <v>1.9395833333333333E-3</v>
      </c>
      <c r="K56" s="187"/>
      <c r="L56" s="176"/>
      <c r="M56" s="176">
        <v>6</v>
      </c>
      <c r="N56" s="176"/>
      <c r="O56" s="176"/>
      <c r="P56" s="180"/>
      <c r="Q56" s="181"/>
      <c r="R56" s="179" t="s">
        <v>20</v>
      </c>
      <c r="S56" s="120">
        <f>SUM(L55,M55:M58,N55)</f>
        <v>29</v>
      </c>
      <c r="T56" s="126"/>
      <c r="W56" s="47"/>
      <c r="X56" s="47"/>
      <c r="Y56" s="1"/>
    </row>
    <row r="57" spans="1:25">
      <c r="A57" s="133" t="s">
        <v>20</v>
      </c>
      <c r="B57" s="75">
        <v>12</v>
      </c>
      <c r="C57" s="34" t="s">
        <v>83</v>
      </c>
      <c r="D57" s="196">
        <v>47</v>
      </c>
      <c r="E57" s="197" t="s">
        <v>86</v>
      </c>
      <c r="F57" s="198" t="s">
        <v>28</v>
      </c>
      <c r="G57" s="199">
        <v>39894</v>
      </c>
      <c r="H57" s="175"/>
      <c r="I57" s="121"/>
      <c r="J57" s="187">
        <v>1.7971064814814813E-3</v>
      </c>
      <c r="K57" s="121"/>
      <c r="L57" s="200"/>
      <c r="M57" s="201">
        <v>5</v>
      </c>
      <c r="N57" s="200"/>
      <c r="O57" s="176"/>
      <c r="P57" s="180"/>
      <c r="Q57" s="182"/>
      <c r="R57" s="179" t="s">
        <v>20</v>
      </c>
      <c r="S57" s="123"/>
      <c r="T57" s="127"/>
      <c r="W57" s="47"/>
      <c r="X57" s="47"/>
      <c r="Y57" s="1"/>
    </row>
    <row r="58" spans="1:25">
      <c r="A58" s="133" t="s">
        <v>20</v>
      </c>
      <c r="B58" s="75">
        <v>12</v>
      </c>
      <c r="C58" s="34" t="s">
        <v>83</v>
      </c>
      <c r="D58" s="196">
        <v>48</v>
      </c>
      <c r="E58" s="197" t="s">
        <v>87</v>
      </c>
      <c r="F58" s="198" t="s">
        <v>30</v>
      </c>
      <c r="G58" s="199">
        <v>39863</v>
      </c>
      <c r="H58" s="175"/>
      <c r="I58" s="187"/>
      <c r="J58" s="187">
        <v>1.2528935185185184E-3</v>
      </c>
      <c r="K58" s="187"/>
      <c r="L58" s="176"/>
      <c r="M58" s="176">
        <v>6</v>
      </c>
      <c r="N58" s="176"/>
      <c r="O58" s="176"/>
      <c r="P58" s="183"/>
      <c r="Q58" s="184"/>
      <c r="R58" s="179" t="s">
        <v>20</v>
      </c>
      <c r="S58" s="124"/>
      <c r="T58" s="128"/>
      <c r="W58" s="47"/>
      <c r="X58" s="47"/>
      <c r="Y58" s="1"/>
    </row>
    <row r="59" spans="1:25">
      <c r="A59" s="132" t="s">
        <v>20</v>
      </c>
      <c r="B59" s="76">
        <v>13</v>
      </c>
      <c r="C59" s="63" t="s">
        <v>88</v>
      </c>
      <c r="D59" s="157">
        <v>49</v>
      </c>
      <c r="E59" s="63" t="s">
        <v>89</v>
      </c>
      <c r="F59" s="81" t="s">
        <v>28</v>
      </c>
      <c r="G59" s="64">
        <v>39492</v>
      </c>
      <c r="H59" s="65"/>
      <c r="I59" s="186">
        <v>6.8981481481481487E-4</v>
      </c>
      <c r="J59" s="186">
        <v>1.8255787037037036E-3</v>
      </c>
      <c r="K59" s="186">
        <v>3.5740740740740736E-4</v>
      </c>
      <c r="L59" s="185">
        <v>8</v>
      </c>
      <c r="M59" s="185">
        <v>6</v>
      </c>
      <c r="N59" s="185">
        <v>0</v>
      </c>
      <c r="O59" s="66"/>
      <c r="P59" s="67"/>
      <c r="Q59" s="68"/>
      <c r="R59" s="69" t="s">
        <v>20</v>
      </c>
      <c r="S59" s="150"/>
      <c r="T59" s="151"/>
      <c r="W59" s="47"/>
      <c r="X59" s="47"/>
      <c r="Y59" s="1"/>
    </row>
    <row r="60" spans="1:25" ht="15.75">
      <c r="A60" s="132" t="s">
        <v>20</v>
      </c>
      <c r="B60" s="76">
        <v>13</v>
      </c>
      <c r="C60" s="63" t="s">
        <v>88</v>
      </c>
      <c r="D60" s="157">
        <v>50</v>
      </c>
      <c r="E60" s="63" t="s">
        <v>90</v>
      </c>
      <c r="F60" s="81" t="s">
        <v>30</v>
      </c>
      <c r="G60" s="64">
        <v>39620</v>
      </c>
      <c r="H60" s="65"/>
      <c r="I60" s="186"/>
      <c r="J60" s="186">
        <v>1.6983796296296298E-3</v>
      </c>
      <c r="K60" s="186"/>
      <c r="L60" s="185"/>
      <c r="M60" s="185">
        <v>6</v>
      </c>
      <c r="N60" s="185"/>
      <c r="O60" s="66"/>
      <c r="P60" s="70"/>
      <c r="Q60" s="71"/>
      <c r="R60" s="69" t="s">
        <v>20</v>
      </c>
      <c r="S60" s="115">
        <f>SUM(L59,M59:M62,N59)</f>
        <v>30</v>
      </c>
      <c r="T60" s="152"/>
      <c r="W60" s="47"/>
      <c r="X60" s="47"/>
      <c r="Y60" s="1"/>
    </row>
    <row r="61" spans="1:25">
      <c r="A61" s="132" t="s">
        <v>20</v>
      </c>
      <c r="B61" s="76">
        <v>13</v>
      </c>
      <c r="C61" s="63" t="s">
        <v>88</v>
      </c>
      <c r="D61" s="157">
        <v>51</v>
      </c>
      <c r="E61" s="63" t="s">
        <v>91</v>
      </c>
      <c r="F61" s="81" t="s">
        <v>28</v>
      </c>
      <c r="G61" s="64">
        <v>39701</v>
      </c>
      <c r="H61" s="65"/>
      <c r="I61" s="186"/>
      <c r="J61" s="186">
        <v>1.9804398148148146E-3</v>
      </c>
      <c r="K61" s="186"/>
      <c r="L61" s="185"/>
      <c r="M61" s="185">
        <v>0</v>
      </c>
      <c r="N61" s="185"/>
      <c r="O61" s="66"/>
      <c r="P61" s="70"/>
      <c r="Q61" s="72"/>
      <c r="R61" s="69" t="s">
        <v>20</v>
      </c>
      <c r="S61" s="153"/>
      <c r="T61" s="154"/>
      <c r="W61" s="47"/>
      <c r="X61" s="47"/>
      <c r="Y61" s="1"/>
    </row>
    <row r="62" spans="1:25">
      <c r="A62" s="132" t="s">
        <v>20</v>
      </c>
      <c r="B62" s="76">
        <v>13</v>
      </c>
      <c r="C62" s="63" t="s">
        <v>88</v>
      </c>
      <c r="D62" s="157">
        <v>52</v>
      </c>
      <c r="E62" s="63" t="s">
        <v>92</v>
      </c>
      <c r="F62" s="81" t="s">
        <v>30</v>
      </c>
      <c r="G62" s="64">
        <v>39527</v>
      </c>
      <c r="H62" s="65"/>
      <c r="I62" s="186"/>
      <c r="J62" s="186">
        <v>1.9341435185185184E-3</v>
      </c>
      <c r="K62" s="186"/>
      <c r="L62" s="185"/>
      <c r="M62" s="185">
        <v>10</v>
      </c>
      <c r="N62" s="185"/>
      <c r="O62" s="66"/>
      <c r="P62" s="73"/>
      <c r="Q62" s="74"/>
      <c r="R62" s="69" t="s">
        <v>20</v>
      </c>
      <c r="S62" s="155"/>
      <c r="T62" s="156"/>
      <c r="W62" s="47"/>
      <c r="X62" s="47"/>
      <c r="Y62" s="1"/>
    </row>
    <row r="63" spans="1:25">
      <c r="A63" s="133" t="s">
        <v>20</v>
      </c>
      <c r="B63" s="75">
        <v>14</v>
      </c>
      <c r="C63" s="34" t="s">
        <v>93</v>
      </c>
      <c r="D63" s="158">
        <v>53</v>
      </c>
      <c r="E63" s="34" t="s">
        <v>94</v>
      </c>
      <c r="F63" s="55" t="s">
        <v>28</v>
      </c>
      <c r="G63" s="35">
        <v>39342</v>
      </c>
      <c r="H63" s="36"/>
      <c r="I63" s="187">
        <v>4.6840277777777782E-4</v>
      </c>
      <c r="J63" s="187">
        <v>2.6820601851851849E-3</v>
      </c>
      <c r="K63" s="187">
        <v>6.197916666666666E-4</v>
      </c>
      <c r="L63" s="176">
        <v>8</v>
      </c>
      <c r="M63" s="176">
        <v>5</v>
      </c>
      <c r="N63" s="176">
        <v>2</v>
      </c>
      <c r="O63" s="37"/>
      <c r="P63" s="38"/>
      <c r="Q63" s="39"/>
      <c r="R63" s="40" t="s">
        <v>20</v>
      </c>
      <c r="S63" s="138"/>
      <c r="T63" s="139"/>
      <c r="W63" s="47"/>
      <c r="X63" s="47"/>
      <c r="Y63" s="1"/>
    </row>
    <row r="64" spans="1:25" ht="15.75">
      <c r="A64" s="133" t="s">
        <v>20</v>
      </c>
      <c r="B64" s="75">
        <v>14</v>
      </c>
      <c r="C64" s="34" t="s">
        <v>93</v>
      </c>
      <c r="D64" s="158">
        <v>54</v>
      </c>
      <c r="E64" s="34" t="s">
        <v>95</v>
      </c>
      <c r="F64" s="55" t="s">
        <v>30</v>
      </c>
      <c r="G64" s="35">
        <v>39482</v>
      </c>
      <c r="H64" s="36"/>
      <c r="I64" s="187"/>
      <c r="J64" s="187">
        <v>2.524074074074074E-3</v>
      </c>
      <c r="K64" s="187"/>
      <c r="L64" s="176"/>
      <c r="M64" s="176">
        <v>0</v>
      </c>
      <c r="N64" s="176"/>
      <c r="O64" s="37"/>
      <c r="P64" s="44"/>
      <c r="Q64" s="45"/>
      <c r="R64" s="40" t="s">
        <v>20</v>
      </c>
      <c r="S64" s="120">
        <f>SUM(L63,M63:M66,N63)</f>
        <v>20</v>
      </c>
      <c r="T64" s="141"/>
      <c r="W64" s="47"/>
      <c r="X64" s="47"/>
      <c r="Y64" s="1"/>
    </row>
    <row r="65" spans="1:25">
      <c r="A65" s="133" t="s">
        <v>20</v>
      </c>
      <c r="B65" s="75">
        <v>14</v>
      </c>
      <c r="C65" s="34" t="s">
        <v>93</v>
      </c>
      <c r="D65" s="158">
        <v>55</v>
      </c>
      <c r="E65" s="34" t="s">
        <v>96</v>
      </c>
      <c r="F65" s="55" t="s">
        <v>28</v>
      </c>
      <c r="G65" s="35">
        <v>39453</v>
      </c>
      <c r="H65" s="36"/>
      <c r="I65" s="187"/>
      <c r="J65" s="187">
        <v>1.8855324074074076E-3</v>
      </c>
      <c r="K65" s="187"/>
      <c r="L65" s="176"/>
      <c r="M65" s="176">
        <v>0</v>
      </c>
      <c r="N65" s="176"/>
      <c r="O65" s="37"/>
      <c r="P65" s="44"/>
      <c r="Q65" s="48"/>
      <c r="R65" s="40" t="s">
        <v>20</v>
      </c>
      <c r="S65" s="142"/>
      <c r="T65" s="143"/>
      <c r="W65" s="47"/>
      <c r="X65" s="47"/>
      <c r="Y65" s="1"/>
    </row>
    <row r="66" spans="1:25">
      <c r="A66" s="133" t="s">
        <v>20</v>
      </c>
      <c r="B66" s="75">
        <v>14</v>
      </c>
      <c r="C66" s="34" t="s">
        <v>93</v>
      </c>
      <c r="D66" s="158">
        <v>56</v>
      </c>
      <c r="E66" s="34" t="s">
        <v>97</v>
      </c>
      <c r="F66" s="55" t="s">
        <v>30</v>
      </c>
      <c r="G66" s="35">
        <v>39255</v>
      </c>
      <c r="H66" s="36"/>
      <c r="I66" s="187"/>
      <c r="J66" s="187">
        <v>2.1557870370370372E-3</v>
      </c>
      <c r="K66" s="187"/>
      <c r="L66" s="176"/>
      <c r="M66" s="176">
        <v>5</v>
      </c>
      <c r="N66" s="176"/>
      <c r="O66" s="37"/>
      <c r="P66" s="50"/>
      <c r="Q66" s="51"/>
      <c r="R66" s="40" t="s">
        <v>20</v>
      </c>
      <c r="S66" s="144"/>
      <c r="T66" s="145"/>
      <c r="W66" s="47"/>
      <c r="X66" s="47"/>
      <c r="Y66" s="1"/>
    </row>
    <row r="67" spans="1:25">
      <c r="A67" s="132" t="s">
        <v>20</v>
      </c>
      <c r="B67" s="76">
        <v>15</v>
      </c>
      <c r="C67" s="63" t="s">
        <v>98</v>
      </c>
      <c r="D67" s="157">
        <v>57</v>
      </c>
      <c r="E67" s="63" t="s">
        <v>99</v>
      </c>
      <c r="F67" s="81" t="s">
        <v>28</v>
      </c>
      <c r="G67" s="64">
        <v>39349</v>
      </c>
      <c r="H67" s="65"/>
      <c r="I67" s="186">
        <v>6.9155092592592586E-4</v>
      </c>
      <c r="J67" s="186">
        <v>1.5601851851851851E-3</v>
      </c>
      <c r="K67" s="186">
        <v>3.1817129629629627E-4</v>
      </c>
      <c r="L67" s="185">
        <v>8</v>
      </c>
      <c r="M67" s="185">
        <v>4</v>
      </c>
      <c r="N67" s="185">
        <v>0</v>
      </c>
      <c r="O67" s="66"/>
      <c r="P67" s="67"/>
      <c r="Q67" s="68"/>
      <c r="R67" s="69" t="s">
        <v>20</v>
      </c>
      <c r="S67" s="150"/>
      <c r="T67" s="151"/>
      <c r="W67" s="47"/>
      <c r="X67" s="47"/>
      <c r="Y67" s="1"/>
    </row>
    <row r="68" spans="1:25" ht="15.75">
      <c r="A68" s="132" t="s">
        <v>20</v>
      </c>
      <c r="B68" s="76">
        <v>15</v>
      </c>
      <c r="C68" s="63" t="s">
        <v>98</v>
      </c>
      <c r="D68" s="157">
        <v>58</v>
      </c>
      <c r="E68" s="63" t="s">
        <v>100</v>
      </c>
      <c r="F68" s="81" t="s">
        <v>30</v>
      </c>
      <c r="G68" s="64">
        <v>39369</v>
      </c>
      <c r="H68" s="65"/>
      <c r="I68" s="186"/>
      <c r="J68" s="186">
        <v>1.7302083333333334E-3</v>
      </c>
      <c r="K68" s="186"/>
      <c r="L68" s="185"/>
      <c r="M68" s="185">
        <v>2</v>
      </c>
      <c r="N68" s="185"/>
      <c r="O68" s="66"/>
      <c r="P68" s="70"/>
      <c r="Q68" s="71"/>
      <c r="R68" s="69" t="s">
        <v>20</v>
      </c>
      <c r="S68" s="115">
        <f>SUM(L67,M67:M70,N67)</f>
        <v>19</v>
      </c>
      <c r="T68" s="152"/>
      <c r="W68" s="47"/>
      <c r="X68" s="47"/>
      <c r="Y68" s="1"/>
    </row>
    <row r="69" spans="1:25">
      <c r="A69" s="132" t="s">
        <v>20</v>
      </c>
      <c r="B69" s="76">
        <v>15</v>
      </c>
      <c r="C69" s="63" t="s">
        <v>98</v>
      </c>
      <c r="D69" s="157">
        <v>59</v>
      </c>
      <c r="E69" s="63" t="s">
        <v>101</v>
      </c>
      <c r="F69" s="81" t="s">
        <v>28</v>
      </c>
      <c r="G69" s="64">
        <v>39214</v>
      </c>
      <c r="H69" s="65"/>
      <c r="I69" s="186"/>
      <c r="J69" s="186">
        <v>1.8760416666666667E-3</v>
      </c>
      <c r="K69" s="186"/>
      <c r="L69" s="185"/>
      <c r="M69" s="185">
        <v>1</v>
      </c>
      <c r="N69" s="185"/>
      <c r="O69" s="66"/>
      <c r="P69" s="70"/>
      <c r="Q69" s="72"/>
      <c r="R69" s="69" t="s">
        <v>20</v>
      </c>
      <c r="S69" s="153"/>
      <c r="T69" s="154"/>
      <c r="W69" s="47"/>
      <c r="X69" s="47"/>
      <c r="Y69" s="1"/>
    </row>
    <row r="70" spans="1:25">
      <c r="A70" s="132" t="s">
        <v>20</v>
      </c>
      <c r="B70" s="76">
        <v>15</v>
      </c>
      <c r="C70" s="63" t="s">
        <v>98</v>
      </c>
      <c r="D70" s="157">
        <v>60</v>
      </c>
      <c r="E70" s="63" t="s">
        <v>102</v>
      </c>
      <c r="F70" s="81" t="s">
        <v>30</v>
      </c>
      <c r="G70" s="64">
        <v>39292</v>
      </c>
      <c r="H70" s="65"/>
      <c r="I70" s="186"/>
      <c r="J70" s="186">
        <v>1.6667824074074076E-3</v>
      </c>
      <c r="K70" s="186"/>
      <c r="L70" s="185"/>
      <c r="M70" s="185">
        <v>4</v>
      </c>
      <c r="N70" s="185"/>
      <c r="O70" s="66"/>
      <c r="P70" s="73"/>
      <c r="Q70" s="74"/>
      <c r="R70" s="69" t="s">
        <v>20</v>
      </c>
      <c r="S70" s="155"/>
      <c r="T70" s="156"/>
      <c r="W70" s="47"/>
      <c r="X70" s="47"/>
      <c r="Y70" s="1"/>
    </row>
    <row r="71" spans="1:25">
      <c r="A71" s="133" t="s">
        <v>20</v>
      </c>
      <c r="B71" s="75">
        <v>16</v>
      </c>
      <c r="C71" s="34" t="s">
        <v>103</v>
      </c>
      <c r="D71" s="158">
        <v>61</v>
      </c>
      <c r="E71" s="34" t="s">
        <v>104</v>
      </c>
      <c r="F71" s="55" t="s">
        <v>28</v>
      </c>
      <c r="G71" s="35">
        <v>39364</v>
      </c>
      <c r="H71" s="36"/>
      <c r="I71" s="187">
        <v>6.9224537037037041E-4</v>
      </c>
      <c r="J71" s="187">
        <v>2.7777777777777779E-3</v>
      </c>
      <c r="K71" s="187">
        <v>3.3657407407407404E-4</v>
      </c>
      <c r="L71" s="176">
        <v>12</v>
      </c>
      <c r="M71" s="176">
        <v>3</v>
      </c>
      <c r="N71" s="176">
        <v>0</v>
      </c>
      <c r="O71" s="37"/>
      <c r="P71" s="38"/>
      <c r="Q71" s="39"/>
      <c r="R71" s="40" t="s">
        <v>20</v>
      </c>
      <c r="S71" s="138"/>
      <c r="T71" s="139"/>
      <c r="W71" s="47"/>
      <c r="X71" s="47"/>
      <c r="Y71" s="1"/>
    </row>
    <row r="72" spans="1:25" ht="15.75">
      <c r="A72" s="133" t="s">
        <v>20</v>
      </c>
      <c r="B72" s="75">
        <v>16</v>
      </c>
      <c r="C72" s="34" t="s">
        <v>103</v>
      </c>
      <c r="D72" s="158">
        <v>62</v>
      </c>
      <c r="E72" s="34" t="s">
        <v>105</v>
      </c>
      <c r="F72" s="55" t="s">
        <v>30</v>
      </c>
      <c r="G72" s="35">
        <v>39316</v>
      </c>
      <c r="H72" s="36"/>
      <c r="I72" s="187"/>
      <c r="J72" s="187">
        <v>2.7777777777777779E-3</v>
      </c>
      <c r="K72" s="187"/>
      <c r="L72" s="176"/>
      <c r="M72" s="176">
        <v>3</v>
      </c>
      <c r="N72" s="176"/>
      <c r="O72" s="37"/>
      <c r="P72" s="44"/>
      <c r="Q72" s="45"/>
      <c r="R72" s="40" t="s">
        <v>20</v>
      </c>
      <c r="S72" s="120">
        <f>SUM(L71,M71:M74,N71)</f>
        <v>25</v>
      </c>
      <c r="T72" s="141"/>
      <c r="W72" s="47"/>
      <c r="X72" s="47"/>
      <c r="Y72" s="1"/>
    </row>
    <row r="73" spans="1:25">
      <c r="A73" s="133" t="s">
        <v>20</v>
      </c>
      <c r="B73" s="75">
        <v>16</v>
      </c>
      <c r="C73" s="34" t="s">
        <v>103</v>
      </c>
      <c r="D73" s="158">
        <v>63</v>
      </c>
      <c r="E73" s="34" t="s">
        <v>106</v>
      </c>
      <c r="F73" s="55" t="s">
        <v>28</v>
      </c>
      <c r="G73" s="35">
        <v>39223</v>
      </c>
      <c r="H73" s="36"/>
      <c r="I73" s="187"/>
      <c r="J73" s="187">
        <v>2.0313657407407407E-3</v>
      </c>
      <c r="K73" s="187"/>
      <c r="L73" s="176"/>
      <c r="M73" s="176">
        <v>2</v>
      </c>
      <c r="N73" s="176"/>
      <c r="O73" s="37"/>
      <c r="P73" s="44"/>
      <c r="Q73" s="48"/>
      <c r="R73" s="40" t="s">
        <v>20</v>
      </c>
      <c r="S73" s="142"/>
      <c r="T73" s="143"/>
      <c r="W73" s="47"/>
      <c r="X73" s="47"/>
      <c r="Y73" s="1"/>
    </row>
    <row r="74" spans="1:25">
      <c r="A74" s="133" t="s">
        <v>20</v>
      </c>
      <c r="B74" s="75">
        <v>16</v>
      </c>
      <c r="C74" s="34" t="s">
        <v>103</v>
      </c>
      <c r="D74" s="158">
        <v>64</v>
      </c>
      <c r="E74" s="34" t="s">
        <v>107</v>
      </c>
      <c r="F74" s="55" t="s">
        <v>30</v>
      </c>
      <c r="G74" s="35">
        <v>39450</v>
      </c>
      <c r="H74" s="36"/>
      <c r="I74" s="187"/>
      <c r="J74" s="187">
        <v>1.6473379629629631E-3</v>
      </c>
      <c r="K74" s="187"/>
      <c r="L74" s="176"/>
      <c r="M74" s="176">
        <v>5</v>
      </c>
      <c r="N74" s="176"/>
      <c r="O74" s="37"/>
      <c r="P74" s="50"/>
      <c r="Q74" s="51"/>
      <c r="R74" s="40" t="s">
        <v>20</v>
      </c>
      <c r="S74" s="144"/>
      <c r="T74" s="145"/>
      <c r="W74" s="47"/>
      <c r="X74" s="47"/>
      <c r="Y74" s="1"/>
    </row>
    <row r="75" spans="1:25">
      <c r="A75" s="132" t="s">
        <v>20</v>
      </c>
      <c r="B75" s="76">
        <v>17</v>
      </c>
      <c r="C75" s="63" t="s">
        <v>108</v>
      </c>
      <c r="D75" s="157">
        <v>65</v>
      </c>
      <c r="E75" s="63" t="s">
        <v>109</v>
      </c>
      <c r="F75" s="81" t="s">
        <v>28</v>
      </c>
      <c r="G75" s="64">
        <v>39506</v>
      </c>
      <c r="H75" s="65"/>
      <c r="I75" s="186">
        <v>6.9409722222222225E-4</v>
      </c>
      <c r="J75" s="186">
        <v>1.4855324074074074E-3</v>
      </c>
      <c r="K75" s="186">
        <v>6.0520833333333336E-4</v>
      </c>
      <c r="L75" s="185">
        <v>16</v>
      </c>
      <c r="M75" s="185">
        <v>5</v>
      </c>
      <c r="N75" s="185">
        <v>1</v>
      </c>
      <c r="O75" s="66"/>
      <c r="P75" s="67"/>
      <c r="Q75" s="68"/>
      <c r="R75" s="69" t="s">
        <v>20</v>
      </c>
      <c r="S75" s="150"/>
      <c r="T75" s="151"/>
      <c r="W75" s="47"/>
      <c r="X75" s="47"/>
      <c r="Y75" s="1"/>
    </row>
    <row r="76" spans="1:25" ht="15.75">
      <c r="A76" s="132" t="s">
        <v>20</v>
      </c>
      <c r="B76" s="76">
        <v>17</v>
      </c>
      <c r="C76" s="63" t="s">
        <v>108</v>
      </c>
      <c r="D76" s="157">
        <v>66</v>
      </c>
      <c r="E76" s="63" t="s">
        <v>110</v>
      </c>
      <c r="F76" s="81" t="s">
        <v>30</v>
      </c>
      <c r="G76" s="64">
        <v>39550</v>
      </c>
      <c r="H76" s="65"/>
      <c r="I76" s="186"/>
      <c r="J76" s="186">
        <v>1.1943287037037037E-3</v>
      </c>
      <c r="K76" s="186"/>
      <c r="L76" s="185"/>
      <c r="M76" s="185">
        <v>2</v>
      </c>
      <c r="N76" s="185"/>
      <c r="O76" s="66"/>
      <c r="P76" s="70"/>
      <c r="Q76" s="71"/>
      <c r="R76" s="69" t="s">
        <v>20</v>
      </c>
      <c r="S76" s="115">
        <f>SUM(L75,M75:M78,N75)</f>
        <v>33</v>
      </c>
      <c r="T76" s="152"/>
      <c r="W76" s="47"/>
      <c r="X76" s="47"/>
      <c r="Y76" s="1"/>
    </row>
    <row r="77" spans="1:25">
      <c r="A77" s="132" t="s">
        <v>20</v>
      </c>
      <c r="B77" s="76">
        <v>17</v>
      </c>
      <c r="C77" s="63" t="s">
        <v>108</v>
      </c>
      <c r="D77" s="157">
        <v>67</v>
      </c>
      <c r="E77" s="63" t="s">
        <v>111</v>
      </c>
      <c r="F77" s="81" t="s">
        <v>28</v>
      </c>
      <c r="G77" s="64">
        <v>39607</v>
      </c>
      <c r="H77" s="65"/>
      <c r="I77" s="186"/>
      <c r="J77" s="186">
        <v>1.508564814814815E-3</v>
      </c>
      <c r="K77" s="186"/>
      <c r="L77" s="185"/>
      <c r="M77" s="185">
        <v>5</v>
      </c>
      <c r="N77" s="185"/>
      <c r="O77" s="66"/>
      <c r="P77" s="70"/>
      <c r="Q77" s="72"/>
      <c r="R77" s="69" t="s">
        <v>20</v>
      </c>
      <c r="S77" s="153"/>
      <c r="T77" s="154"/>
      <c r="W77" s="47"/>
      <c r="X77" s="47"/>
      <c r="Y77" s="1"/>
    </row>
    <row r="78" spans="1:25">
      <c r="A78" s="132" t="s">
        <v>20</v>
      </c>
      <c r="B78" s="76">
        <v>17</v>
      </c>
      <c r="C78" s="63" t="s">
        <v>108</v>
      </c>
      <c r="D78" s="157">
        <v>68</v>
      </c>
      <c r="E78" s="63" t="s">
        <v>112</v>
      </c>
      <c r="F78" s="81" t="s">
        <v>30</v>
      </c>
      <c r="G78" s="64">
        <v>39722</v>
      </c>
      <c r="H78" s="65"/>
      <c r="I78" s="186"/>
      <c r="J78" s="186">
        <v>1.7050925925925925E-3</v>
      </c>
      <c r="K78" s="186"/>
      <c r="L78" s="185"/>
      <c r="M78" s="185">
        <v>4</v>
      </c>
      <c r="N78" s="185"/>
      <c r="O78" s="66"/>
      <c r="P78" s="73"/>
      <c r="Q78" s="74"/>
      <c r="R78" s="69" t="s">
        <v>20</v>
      </c>
      <c r="S78" s="155"/>
      <c r="T78" s="156"/>
      <c r="W78" s="47"/>
      <c r="X78" s="47"/>
      <c r="Y78" s="1"/>
    </row>
    <row r="79" spans="1:25">
      <c r="A79" s="133" t="s">
        <v>20</v>
      </c>
      <c r="B79" s="75">
        <v>18</v>
      </c>
      <c r="C79" s="34" t="s">
        <v>113</v>
      </c>
      <c r="D79" s="158">
        <v>69</v>
      </c>
      <c r="E79" s="34" t="s">
        <v>114</v>
      </c>
      <c r="F79" s="55" t="s">
        <v>28</v>
      </c>
      <c r="G79" s="35">
        <v>39680</v>
      </c>
      <c r="H79" s="36"/>
      <c r="I79" s="187">
        <v>6.5277777777777773E-4</v>
      </c>
      <c r="J79" s="187">
        <v>2.2490740740740739E-3</v>
      </c>
      <c r="K79" s="187">
        <v>5.2731481481481488E-4</v>
      </c>
      <c r="L79" s="176">
        <v>0</v>
      </c>
      <c r="M79" s="176">
        <v>5</v>
      </c>
      <c r="N79" s="176">
        <v>1</v>
      </c>
      <c r="O79" s="37"/>
      <c r="P79" s="38"/>
      <c r="Q79" s="39"/>
      <c r="R79" s="40" t="s">
        <v>20</v>
      </c>
      <c r="S79" s="138"/>
      <c r="T79" s="139"/>
      <c r="W79" s="47"/>
      <c r="X79" s="47"/>
      <c r="Y79" s="1"/>
    </row>
    <row r="80" spans="1:25" ht="15.75">
      <c r="A80" s="133" t="s">
        <v>20</v>
      </c>
      <c r="B80" s="75">
        <v>18</v>
      </c>
      <c r="C80" s="34" t="s">
        <v>113</v>
      </c>
      <c r="D80" s="158">
        <v>70</v>
      </c>
      <c r="E80" s="34" t="s">
        <v>115</v>
      </c>
      <c r="F80" s="55" t="s">
        <v>30</v>
      </c>
      <c r="G80" s="35">
        <v>39386</v>
      </c>
      <c r="H80" s="36"/>
      <c r="I80" s="187"/>
      <c r="J80" s="187">
        <v>1.8685185185185185E-3</v>
      </c>
      <c r="K80" s="187"/>
      <c r="L80" s="176"/>
      <c r="M80" s="176">
        <v>7</v>
      </c>
      <c r="N80" s="176"/>
      <c r="O80" s="37"/>
      <c r="P80" s="44"/>
      <c r="Q80" s="45"/>
      <c r="R80" s="40" t="s">
        <v>20</v>
      </c>
      <c r="S80" s="120">
        <f>SUM(L79,M79:M82,N79)</f>
        <v>25</v>
      </c>
      <c r="T80" s="141"/>
      <c r="W80" s="47"/>
      <c r="X80" s="47"/>
      <c r="Y80" s="1"/>
    </row>
    <row r="81" spans="1:25">
      <c r="A81" s="133" t="s">
        <v>20</v>
      </c>
      <c r="B81" s="75">
        <v>18</v>
      </c>
      <c r="C81" s="34" t="s">
        <v>113</v>
      </c>
      <c r="D81" s="158">
        <v>71</v>
      </c>
      <c r="E81" s="34" t="s">
        <v>116</v>
      </c>
      <c r="F81" s="55" t="s">
        <v>28</v>
      </c>
      <c r="G81" s="35">
        <v>39573</v>
      </c>
      <c r="H81" s="36"/>
      <c r="I81" s="187"/>
      <c r="J81" s="187">
        <v>1.3993055555555555E-3</v>
      </c>
      <c r="K81" s="187"/>
      <c r="L81" s="176"/>
      <c r="M81" s="176">
        <v>2</v>
      </c>
      <c r="N81" s="176"/>
      <c r="O81" s="37"/>
      <c r="P81" s="44"/>
      <c r="Q81" s="48"/>
      <c r="R81" s="40" t="s">
        <v>20</v>
      </c>
      <c r="S81" s="142"/>
      <c r="T81" s="143"/>
      <c r="W81" s="47"/>
      <c r="X81" s="47"/>
      <c r="Y81" s="1"/>
    </row>
    <row r="82" spans="1:25">
      <c r="A82" s="133" t="s">
        <v>20</v>
      </c>
      <c r="B82" s="75">
        <v>18</v>
      </c>
      <c r="C82" s="34" t="s">
        <v>113</v>
      </c>
      <c r="D82" s="158">
        <v>72</v>
      </c>
      <c r="E82" s="34" t="s">
        <v>117</v>
      </c>
      <c r="F82" s="55" t="s">
        <v>30</v>
      </c>
      <c r="G82" s="35">
        <v>39833</v>
      </c>
      <c r="H82" s="36"/>
      <c r="I82" s="187"/>
      <c r="J82" s="187">
        <v>2.2956018518518521E-3</v>
      </c>
      <c r="K82" s="187"/>
      <c r="L82" s="176"/>
      <c r="M82" s="176">
        <v>10</v>
      </c>
      <c r="N82" s="176"/>
      <c r="O82" s="37"/>
      <c r="P82" s="50"/>
      <c r="Q82" s="51"/>
      <c r="R82" s="40" t="s">
        <v>20</v>
      </c>
      <c r="S82" s="144"/>
      <c r="T82" s="145"/>
      <c r="W82" s="47"/>
      <c r="X82" s="47"/>
      <c r="Y82" s="1"/>
    </row>
    <row r="83" spans="1:25">
      <c r="A83" s="132" t="s">
        <v>20</v>
      </c>
      <c r="B83" s="76">
        <v>19</v>
      </c>
      <c r="C83" s="63" t="s">
        <v>118</v>
      </c>
      <c r="D83" s="157">
        <v>73</v>
      </c>
      <c r="E83" s="63" t="s">
        <v>119</v>
      </c>
      <c r="F83" s="81" t="s">
        <v>28</v>
      </c>
      <c r="G83" s="64">
        <v>39572</v>
      </c>
      <c r="H83" s="65"/>
      <c r="I83" s="186">
        <v>6.8831018518518514E-4</v>
      </c>
      <c r="J83" s="186">
        <v>2.5025462962962965E-3</v>
      </c>
      <c r="K83" s="186">
        <v>6.9386574074074088E-4</v>
      </c>
      <c r="L83" s="185">
        <v>16</v>
      </c>
      <c r="M83" s="185">
        <v>3</v>
      </c>
      <c r="N83" s="185">
        <v>0</v>
      </c>
      <c r="O83" s="66"/>
      <c r="P83" s="67"/>
      <c r="Q83" s="68"/>
      <c r="R83" s="69" t="s">
        <v>20</v>
      </c>
      <c r="S83" s="150"/>
      <c r="T83" s="151"/>
      <c r="W83" s="47"/>
      <c r="X83" s="47"/>
      <c r="Y83" s="1"/>
    </row>
    <row r="84" spans="1:25" ht="15.75">
      <c r="A84" s="132" t="s">
        <v>20</v>
      </c>
      <c r="B84" s="76">
        <v>19</v>
      </c>
      <c r="C84" s="63" t="s">
        <v>118</v>
      </c>
      <c r="D84" s="157">
        <v>74</v>
      </c>
      <c r="E84" s="63" t="s">
        <v>120</v>
      </c>
      <c r="F84" s="81" t="s">
        <v>30</v>
      </c>
      <c r="G84" s="64">
        <v>39479</v>
      </c>
      <c r="H84" s="65"/>
      <c r="I84" s="186"/>
      <c r="J84" s="186">
        <v>2.378009259259259E-3</v>
      </c>
      <c r="K84" s="186"/>
      <c r="L84" s="185"/>
      <c r="M84" s="185">
        <v>4</v>
      </c>
      <c r="N84" s="185"/>
      <c r="O84" s="66"/>
      <c r="P84" s="70"/>
      <c r="Q84" s="71"/>
      <c r="R84" s="69" t="s">
        <v>20</v>
      </c>
      <c r="S84" s="115">
        <f>SUM(L83,M83:M86,N83)</f>
        <v>32</v>
      </c>
      <c r="T84" s="152"/>
      <c r="W84" s="47"/>
      <c r="X84" s="47"/>
      <c r="Y84" s="1"/>
    </row>
    <row r="85" spans="1:25">
      <c r="A85" s="132" t="s">
        <v>20</v>
      </c>
      <c r="B85" s="76">
        <v>19</v>
      </c>
      <c r="C85" s="63" t="s">
        <v>118</v>
      </c>
      <c r="D85" s="157">
        <v>75</v>
      </c>
      <c r="E85" s="63" t="s">
        <v>121</v>
      </c>
      <c r="F85" s="81" t="s">
        <v>28</v>
      </c>
      <c r="G85" s="64">
        <v>39650</v>
      </c>
      <c r="H85" s="65"/>
      <c r="I85" s="186"/>
      <c r="J85" s="186">
        <v>1.9047453703703707E-3</v>
      </c>
      <c r="K85" s="186"/>
      <c r="L85" s="185"/>
      <c r="M85" s="185">
        <v>1</v>
      </c>
      <c r="N85" s="185"/>
      <c r="O85" s="66"/>
      <c r="P85" s="70"/>
      <c r="Q85" s="72"/>
      <c r="R85" s="69" t="s">
        <v>20</v>
      </c>
      <c r="S85" s="153"/>
      <c r="T85" s="154"/>
      <c r="W85" s="47"/>
      <c r="X85" s="47"/>
      <c r="Y85" s="1"/>
    </row>
    <row r="86" spans="1:25">
      <c r="A86" s="132" t="s">
        <v>20</v>
      </c>
      <c r="B86" s="76">
        <v>19</v>
      </c>
      <c r="C86" s="63" t="s">
        <v>118</v>
      </c>
      <c r="D86" s="157">
        <v>76</v>
      </c>
      <c r="E86" s="63" t="s">
        <v>122</v>
      </c>
      <c r="F86" s="81" t="s">
        <v>30</v>
      </c>
      <c r="G86" s="64">
        <v>39615</v>
      </c>
      <c r="H86" s="65"/>
      <c r="I86" s="186"/>
      <c r="J86" s="186">
        <v>1.7421296296296297E-3</v>
      </c>
      <c r="K86" s="186"/>
      <c r="L86" s="185"/>
      <c r="M86" s="185">
        <v>8</v>
      </c>
      <c r="N86" s="185"/>
      <c r="O86" s="66"/>
      <c r="P86" s="73"/>
      <c r="Q86" s="74"/>
      <c r="R86" s="69" t="s">
        <v>20</v>
      </c>
      <c r="S86" s="155"/>
      <c r="T86" s="156"/>
      <c r="W86" s="47"/>
      <c r="X86" s="47"/>
      <c r="Y86" s="1"/>
    </row>
    <row r="87" spans="1:25">
      <c r="A87" s="133" t="s">
        <v>20</v>
      </c>
      <c r="B87" s="75">
        <v>20</v>
      </c>
      <c r="C87" s="34" t="s">
        <v>123</v>
      </c>
      <c r="D87" s="158">
        <v>77</v>
      </c>
      <c r="E87" s="34" t="s">
        <v>124</v>
      </c>
      <c r="F87" s="55" t="s">
        <v>28</v>
      </c>
      <c r="G87" s="35">
        <v>39251</v>
      </c>
      <c r="H87" s="36"/>
      <c r="I87" s="187">
        <v>6.9375000000000003E-4</v>
      </c>
      <c r="J87" s="187">
        <v>1.6313657407407407E-3</v>
      </c>
      <c r="K87" s="187">
        <v>5.0902777777777773E-4</v>
      </c>
      <c r="L87" s="176">
        <v>20</v>
      </c>
      <c r="M87" s="176">
        <v>8</v>
      </c>
      <c r="N87" s="176">
        <v>0</v>
      </c>
      <c r="O87" s="37"/>
      <c r="P87" s="38"/>
      <c r="Q87" s="39"/>
      <c r="R87" s="40" t="s">
        <v>20</v>
      </c>
      <c r="S87" s="138"/>
      <c r="T87" s="139"/>
      <c r="W87" s="47"/>
      <c r="X87" s="47"/>
      <c r="Y87" s="1"/>
    </row>
    <row r="88" spans="1:25" ht="15.75">
      <c r="A88" s="133" t="s">
        <v>20</v>
      </c>
      <c r="B88" s="75">
        <v>20</v>
      </c>
      <c r="C88" s="34" t="s">
        <v>123</v>
      </c>
      <c r="D88" s="158">
        <v>78</v>
      </c>
      <c r="E88" s="34" t="s">
        <v>125</v>
      </c>
      <c r="F88" s="55" t="s">
        <v>30</v>
      </c>
      <c r="G88" s="35">
        <v>39357</v>
      </c>
      <c r="H88" s="36"/>
      <c r="I88" s="187"/>
      <c r="J88" s="187">
        <v>1.5662037037037036E-3</v>
      </c>
      <c r="K88" s="187"/>
      <c r="L88" s="176"/>
      <c r="M88" s="176">
        <v>9</v>
      </c>
      <c r="N88" s="176"/>
      <c r="O88" s="37"/>
      <c r="P88" s="44"/>
      <c r="Q88" s="45"/>
      <c r="R88" s="40" t="s">
        <v>20</v>
      </c>
      <c r="S88" s="120">
        <f>SUM(L87,M87:M90,N87)</f>
        <v>51</v>
      </c>
      <c r="T88" s="141"/>
      <c r="W88" s="47"/>
      <c r="X88" s="47"/>
      <c r="Y88" s="1"/>
    </row>
    <row r="89" spans="1:25">
      <c r="A89" s="133" t="s">
        <v>20</v>
      </c>
      <c r="B89" s="75">
        <v>20</v>
      </c>
      <c r="C89" s="34" t="s">
        <v>123</v>
      </c>
      <c r="D89" s="158">
        <v>79</v>
      </c>
      <c r="E89" s="34" t="s">
        <v>126</v>
      </c>
      <c r="F89" s="55" t="s">
        <v>28</v>
      </c>
      <c r="G89" s="35">
        <v>39429</v>
      </c>
      <c r="H89" s="36"/>
      <c r="I89" s="187"/>
      <c r="J89" s="187">
        <v>1.2145833333333334E-3</v>
      </c>
      <c r="K89" s="187"/>
      <c r="L89" s="176"/>
      <c r="M89" s="176">
        <v>4</v>
      </c>
      <c r="N89" s="176"/>
      <c r="O89" s="37"/>
      <c r="P89" s="44"/>
      <c r="Q89" s="48"/>
      <c r="R89" s="40" t="s">
        <v>20</v>
      </c>
      <c r="S89" s="142"/>
      <c r="T89" s="143"/>
      <c r="W89" s="47"/>
      <c r="X89" s="47"/>
      <c r="Y89" s="1"/>
    </row>
    <row r="90" spans="1:25">
      <c r="A90" s="133" t="s">
        <v>20</v>
      </c>
      <c r="B90" s="75">
        <v>20</v>
      </c>
      <c r="C90" s="34" t="s">
        <v>123</v>
      </c>
      <c r="D90" s="158">
        <v>80</v>
      </c>
      <c r="E90" s="34" t="s">
        <v>127</v>
      </c>
      <c r="F90" s="55" t="s">
        <v>30</v>
      </c>
      <c r="G90" s="35">
        <v>39422</v>
      </c>
      <c r="H90" s="36"/>
      <c r="I90" s="187"/>
      <c r="J90" s="187">
        <v>2.7777777777777779E-3</v>
      </c>
      <c r="K90" s="187"/>
      <c r="L90" s="176"/>
      <c r="M90" s="176">
        <v>10</v>
      </c>
      <c r="N90" s="176"/>
      <c r="O90" s="37"/>
      <c r="P90" s="50"/>
      <c r="Q90" s="51"/>
      <c r="R90" s="40" t="s">
        <v>20</v>
      </c>
      <c r="S90" s="144"/>
      <c r="T90" s="145"/>
      <c r="W90" s="47"/>
      <c r="X90" s="47"/>
      <c r="Y90" s="1"/>
    </row>
    <row r="91" spans="1:25">
      <c r="A91" s="134" t="s">
        <v>21</v>
      </c>
      <c r="B91" s="76">
        <v>21</v>
      </c>
      <c r="C91" s="63" t="s">
        <v>128</v>
      </c>
      <c r="D91" s="157">
        <v>81</v>
      </c>
      <c r="E91" s="63" t="s">
        <v>129</v>
      </c>
      <c r="F91" s="81" t="s">
        <v>28</v>
      </c>
      <c r="G91" s="64">
        <v>39887</v>
      </c>
      <c r="H91" s="65"/>
      <c r="I91" s="186"/>
      <c r="J91" s="186"/>
      <c r="K91" s="186"/>
      <c r="L91" s="185"/>
      <c r="M91" s="185"/>
      <c r="N91" s="185"/>
      <c r="O91" s="66"/>
      <c r="P91" s="67"/>
      <c r="Q91" s="68"/>
      <c r="R91" s="69" t="s">
        <v>21</v>
      </c>
      <c r="S91" s="150"/>
      <c r="T91" s="151"/>
      <c r="W91" s="47"/>
      <c r="X91" s="47"/>
      <c r="Y91" s="1"/>
    </row>
    <row r="92" spans="1:25" ht="15.75">
      <c r="A92" s="134" t="s">
        <v>21</v>
      </c>
      <c r="B92" s="76">
        <v>21</v>
      </c>
      <c r="C92" s="63" t="s">
        <v>128</v>
      </c>
      <c r="D92" s="157">
        <v>82</v>
      </c>
      <c r="E92" s="63" t="s">
        <v>130</v>
      </c>
      <c r="F92" s="81" t="s">
        <v>30</v>
      </c>
      <c r="G92" s="64">
        <v>39546</v>
      </c>
      <c r="H92" s="65"/>
      <c r="I92" s="186"/>
      <c r="J92" s="186"/>
      <c r="K92" s="186"/>
      <c r="L92" s="185"/>
      <c r="M92" s="185"/>
      <c r="N92" s="185"/>
      <c r="O92" s="66"/>
      <c r="P92" s="70"/>
      <c r="Q92" s="71"/>
      <c r="R92" s="69" t="s">
        <v>21</v>
      </c>
      <c r="S92" s="115">
        <f>SUM(L91,M91:M94,N91)</f>
        <v>0</v>
      </c>
      <c r="T92" s="152"/>
      <c r="W92" s="47"/>
      <c r="X92" s="47"/>
      <c r="Y92" s="1"/>
    </row>
    <row r="93" spans="1:25">
      <c r="A93" s="134" t="s">
        <v>21</v>
      </c>
      <c r="B93" s="76">
        <v>21</v>
      </c>
      <c r="C93" s="63" t="s">
        <v>128</v>
      </c>
      <c r="D93" s="157">
        <v>83</v>
      </c>
      <c r="E93" s="63" t="s">
        <v>131</v>
      </c>
      <c r="F93" s="81" t="s">
        <v>28</v>
      </c>
      <c r="G93" s="64">
        <v>39879</v>
      </c>
      <c r="H93" s="65"/>
      <c r="I93" s="186"/>
      <c r="J93" s="186"/>
      <c r="K93" s="186"/>
      <c r="L93" s="185"/>
      <c r="M93" s="185"/>
      <c r="N93" s="185"/>
      <c r="O93" s="66"/>
      <c r="P93" s="70"/>
      <c r="Q93" s="72"/>
      <c r="R93" s="69" t="s">
        <v>21</v>
      </c>
      <c r="S93" s="153"/>
      <c r="T93" s="154"/>
      <c r="W93" s="47"/>
      <c r="X93" s="47"/>
      <c r="Y93" s="1"/>
    </row>
    <row r="94" spans="1:25">
      <c r="A94" s="134" t="s">
        <v>21</v>
      </c>
      <c r="B94" s="76">
        <v>21</v>
      </c>
      <c r="C94" s="63" t="s">
        <v>128</v>
      </c>
      <c r="D94" s="157">
        <v>84</v>
      </c>
      <c r="E94" s="63" t="s">
        <v>132</v>
      </c>
      <c r="F94" s="81" t="s">
        <v>30</v>
      </c>
      <c r="G94" s="64">
        <v>39544</v>
      </c>
      <c r="H94" s="65"/>
      <c r="I94" s="186"/>
      <c r="J94" s="186"/>
      <c r="K94" s="186"/>
      <c r="L94" s="185"/>
      <c r="M94" s="185"/>
      <c r="N94" s="185"/>
      <c r="O94" s="66"/>
      <c r="P94" s="73"/>
      <c r="Q94" s="74"/>
      <c r="R94" s="69" t="s">
        <v>21</v>
      </c>
      <c r="S94" s="155"/>
      <c r="T94" s="156"/>
      <c r="W94" s="47"/>
      <c r="X94" s="47"/>
      <c r="Y94" s="1"/>
    </row>
    <row r="95" spans="1:25">
      <c r="A95" s="135" t="s">
        <v>21</v>
      </c>
      <c r="B95" s="75">
        <v>22</v>
      </c>
      <c r="C95" s="34" t="s">
        <v>133</v>
      </c>
      <c r="D95" s="158">
        <v>85</v>
      </c>
      <c r="E95" s="34" t="s">
        <v>134</v>
      </c>
      <c r="F95" s="55" t="s">
        <v>28</v>
      </c>
      <c r="G95" s="35">
        <v>39352</v>
      </c>
      <c r="H95" s="36"/>
      <c r="I95" s="187"/>
      <c r="J95" s="187"/>
      <c r="K95" s="187"/>
      <c r="L95" s="176"/>
      <c r="M95" s="176"/>
      <c r="N95" s="176"/>
      <c r="O95" s="37"/>
      <c r="P95" s="38"/>
      <c r="Q95" s="39"/>
      <c r="R95" s="40" t="s">
        <v>21</v>
      </c>
      <c r="S95" s="138"/>
      <c r="T95" s="139"/>
      <c r="U95" s="60"/>
      <c r="V95" s="60"/>
      <c r="W95" s="47"/>
      <c r="X95" s="47"/>
      <c r="Y95" s="47"/>
    </row>
    <row r="96" spans="1:25" ht="15.75">
      <c r="A96" s="135" t="s">
        <v>21</v>
      </c>
      <c r="B96" s="75">
        <v>22</v>
      </c>
      <c r="C96" s="34" t="s">
        <v>133</v>
      </c>
      <c r="D96" s="158">
        <v>86</v>
      </c>
      <c r="E96" s="34" t="s">
        <v>135</v>
      </c>
      <c r="F96" s="55" t="s">
        <v>30</v>
      </c>
      <c r="G96" s="35">
        <v>39339</v>
      </c>
      <c r="H96" s="36"/>
      <c r="I96" s="187"/>
      <c r="J96" s="187"/>
      <c r="K96" s="187"/>
      <c r="L96" s="176"/>
      <c r="M96" s="176"/>
      <c r="N96" s="176"/>
      <c r="O96" s="37"/>
      <c r="P96" s="44"/>
      <c r="Q96" s="45"/>
      <c r="R96" s="40" t="s">
        <v>21</v>
      </c>
      <c r="S96" s="120">
        <f>SUM(L95,M95:M98,N95)</f>
        <v>0</v>
      </c>
      <c r="T96" s="141"/>
      <c r="W96" s="47"/>
      <c r="X96" s="47"/>
      <c r="Y96" s="1"/>
    </row>
    <row r="97" spans="1:25">
      <c r="A97" s="135" t="s">
        <v>21</v>
      </c>
      <c r="B97" s="75">
        <v>22</v>
      </c>
      <c r="C97" s="34" t="s">
        <v>133</v>
      </c>
      <c r="D97" s="158">
        <v>87</v>
      </c>
      <c r="E97" s="34" t="s">
        <v>136</v>
      </c>
      <c r="F97" s="55" t="s">
        <v>28</v>
      </c>
      <c r="G97" s="35">
        <v>39550</v>
      </c>
      <c r="H97" s="36"/>
      <c r="I97" s="187"/>
      <c r="J97" s="187"/>
      <c r="K97" s="187"/>
      <c r="L97" s="176"/>
      <c r="M97" s="176"/>
      <c r="N97" s="176"/>
      <c r="O97" s="37"/>
      <c r="P97" s="44"/>
      <c r="Q97" s="48"/>
      <c r="R97" s="40" t="s">
        <v>21</v>
      </c>
      <c r="S97" s="142"/>
      <c r="T97" s="143"/>
      <c r="W97" s="47"/>
      <c r="X97" s="47"/>
      <c r="Y97" s="1"/>
    </row>
    <row r="98" spans="1:25">
      <c r="A98" s="135" t="s">
        <v>21</v>
      </c>
      <c r="B98" s="75">
        <v>22</v>
      </c>
      <c r="C98" s="34" t="s">
        <v>133</v>
      </c>
      <c r="D98" s="158">
        <v>88</v>
      </c>
      <c r="E98" s="34" t="s">
        <v>137</v>
      </c>
      <c r="F98" s="55" t="s">
        <v>30</v>
      </c>
      <c r="G98" s="35">
        <v>39469</v>
      </c>
      <c r="H98" s="36"/>
      <c r="I98" s="187"/>
      <c r="J98" s="187"/>
      <c r="K98" s="187"/>
      <c r="L98" s="176"/>
      <c r="M98" s="176"/>
      <c r="N98" s="176"/>
      <c r="O98" s="37"/>
      <c r="P98" s="50"/>
      <c r="Q98" s="51"/>
      <c r="R98" s="40" t="s">
        <v>21</v>
      </c>
      <c r="S98" s="144"/>
      <c r="T98" s="145"/>
      <c r="W98" s="47"/>
      <c r="X98" s="47"/>
      <c r="Y98" s="1"/>
    </row>
    <row r="99" spans="1:25">
      <c r="A99" s="134" t="s">
        <v>21</v>
      </c>
      <c r="B99" s="76">
        <v>23</v>
      </c>
      <c r="C99" s="63" t="s">
        <v>138</v>
      </c>
      <c r="D99" s="157">
        <v>89</v>
      </c>
      <c r="E99" s="63" t="s">
        <v>139</v>
      </c>
      <c r="F99" s="81" t="s">
        <v>28</v>
      </c>
      <c r="G99" s="64">
        <v>39264</v>
      </c>
      <c r="H99" s="65"/>
      <c r="I99" s="186"/>
      <c r="J99" s="186"/>
      <c r="K99" s="186"/>
      <c r="L99" s="185"/>
      <c r="M99" s="185"/>
      <c r="N99" s="185"/>
      <c r="O99" s="66"/>
      <c r="P99" s="67"/>
      <c r="Q99" s="68"/>
      <c r="R99" s="69" t="s">
        <v>21</v>
      </c>
      <c r="S99" s="150"/>
      <c r="T99" s="151"/>
      <c r="W99" s="47"/>
      <c r="X99" s="47"/>
      <c r="Y99" s="1"/>
    </row>
    <row r="100" spans="1:25" ht="15.75">
      <c r="A100" s="134" t="s">
        <v>21</v>
      </c>
      <c r="B100" s="76">
        <v>23</v>
      </c>
      <c r="C100" s="63" t="s">
        <v>138</v>
      </c>
      <c r="D100" s="157">
        <v>90</v>
      </c>
      <c r="E100" s="63" t="s">
        <v>140</v>
      </c>
      <c r="F100" s="81" t="s">
        <v>30</v>
      </c>
      <c r="G100" s="64">
        <v>39187</v>
      </c>
      <c r="H100" s="65"/>
      <c r="I100" s="186"/>
      <c r="J100" s="186"/>
      <c r="K100" s="186"/>
      <c r="L100" s="185"/>
      <c r="M100" s="185"/>
      <c r="N100" s="185"/>
      <c r="O100" s="66"/>
      <c r="P100" s="70"/>
      <c r="Q100" s="71"/>
      <c r="R100" s="69" t="s">
        <v>21</v>
      </c>
      <c r="S100" s="115">
        <f>SUM(L99,M99:M102,N99)</f>
        <v>0</v>
      </c>
      <c r="T100" s="152"/>
      <c r="W100" s="47"/>
      <c r="X100" s="47"/>
      <c r="Y100" s="1"/>
    </row>
    <row r="101" spans="1:25">
      <c r="A101" s="134" t="s">
        <v>21</v>
      </c>
      <c r="B101" s="76">
        <v>23</v>
      </c>
      <c r="C101" s="63" t="s">
        <v>138</v>
      </c>
      <c r="D101" s="157">
        <v>91</v>
      </c>
      <c r="E101" s="63" t="s">
        <v>141</v>
      </c>
      <c r="F101" s="81" t="s">
        <v>28</v>
      </c>
      <c r="G101" s="64">
        <v>39359</v>
      </c>
      <c r="H101" s="65"/>
      <c r="I101" s="186"/>
      <c r="J101" s="186"/>
      <c r="K101" s="186"/>
      <c r="L101" s="185"/>
      <c r="M101" s="185"/>
      <c r="N101" s="185"/>
      <c r="O101" s="66"/>
      <c r="P101" s="70"/>
      <c r="Q101" s="72"/>
      <c r="R101" s="69" t="s">
        <v>21</v>
      </c>
      <c r="S101" s="153"/>
      <c r="T101" s="154"/>
      <c r="W101" s="47"/>
      <c r="X101" s="47"/>
      <c r="Y101" s="1"/>
    </row>
    <row r="102" spans="1:25">
      <c r="A102" s="134" t="s">
        <v>21</v>
      </c>
      <c r="B102" s="76">
        <v>23</v>
      </c>
      <c r="C102" s="63" t="s">
        <v>138</v>
      </c>
      <c r="D102" s="157">
        <v>92</v>
      </c>
      <c r="E102" s="63" t="s">
        <v>142</v>
      </c>
      <c r="F102" s="81" t="s">
        <v>30</v>
      </c>
      <c r="G102" s="64">
        <v>39193</v>
      </c>
      <c r="H102" s="65"/>
      <c r="I102" s="186"/>
      <c r="J102" s="186"/>
      <c r="K102" s="186"/>
      <c r="L102" s="185"/>
      <c r="M102" s="185"/>
      <c r="N102" s="185"/>
      <c r="O102" s="66"/>
      <c r="P102" s="73"/>
      <c r="Q102" s="74"/>
      <c r="R102" s="69" t="s">
        <v>21</v>
      </c>
      <c r="S102" s="155"/>
      <c r="T102" s="156"/>
      <c r="W102" s="47"/>
      <c r="X102" s="47"/>
      <c r="Y102" s="1"/>
    </row>
    <row r="103" spans="1:25">
      <c r="A103" s="135" t="s">
        <v>21</v>
      </c>
      <c r="B103" s="75">
        <v>24</v>
      </c>
      <c r="C103" s="34" t="s">
        <v>143</v>
      </c>
      <c r="D103" s="158">
        <v>93</v>
      </c>
      <c r="E103" s="34" t="s">
        <v>144</v>
      </c>
      <c r="F103" s="55" t="s">
        <v>28</v>
      </c>
      <c r="G103" s="35">
        <v>39406</v>
      </c>
      <c r="H103" s="36"/>
      <c r="I103" s="187"/>
      <c r="J103" s="187"/>
      <c r="K103" s="187"/>
      <c r="L103" s="176"/>
      <c r="M103" s="176"/>
      <c r="N103" s="176"/>
      <c r="O103" s="37"/>
      <c r="P103" s="38"/>
      <c r="Q103" s="39"/>
      <c r="R103" s="40" t="s">
        <v>21</v>
      </c>
      <c r="S103" s="138"/>
      <c r="T103" s="139"/>
      <c r="W103" s="47"/>
      <c r="X103" s="47"/>
      <c r="Y103" s="1"/>
    </row>
    <row r="104" spans="1:25" ht="15.75">
      <c r="A104" s="135" t="s">
        <v>21</v>
      </c>
      <c r="B104" s="75">
        <v>24</v>
      </c>
      <c r="C104" s="34" t="s">
        <v>143</v>
      </c>
      <c r="D104" s="158">
        <v>94</v>
      </c>
      <c r="E104" s="34" t="s">
        <v>145</v>
      </c>
      <c r="F104" s="55" t="s">
        <v>30</v>
      </c>
      <c r="G104" s="35">
        <v>39321</v>
      </c>
      <c r="H104" s="36"/>
      <c r="I104" s="187"/>
      <c r="J104" s="187"/>
      <c r="K104" s="187"/>
      <c r="L104" s="176"/>
      <c r="M104" s="176"/>
      <c r="N104" s="176"/>
      <c r="O104" s="37"/>
      <c r="P104" s="44"/>
      <c r="Q104" s="45"/>
      <c r="R104" s="40" t="s">
        <v>21</v>
      </c>
      <c r="S104" s="120">
        <f>SUM(L103,M103:M106,N103)</f>
        <v>0</v>
      </c>
      <c r="T104" s="141"/>
      <c r="W104" s="47"/>
      <c r="X104" s="47"/>
      <c r="Y104" s="1"/>
    </row>
    <row r="105" spans="1:25">
      <c r="A105" s="135" t="s">
        <v>21</v>
      </c>
      <c r="B105" s="75">
        <v>24</v>
      </c>
      <c r="C105" s="34" t="s">
        <v>143</v>
      </c>
      <c r="D105" s="158">
        <v>95</v>
      </c>
      <c r="E105" s="34" t="s">
        <v>146</v>
      </c>
      <c r="F105" s="55" t="s">
        <v>28</v>
      </c>
      <c r="G105" s="35">
        <v>39418</v>
      </c>
      <c r="H105" s="36"/>
      <c r="I105" s="187"/>
      <c r="J105" s="187"/>
      <c r="K105" s="187"/>
      <c r="L105" s="176"/>
      <c r="M105" s="176"/>
      <c r="N105" s="176"/>
      <c r="O105" s="37"/>
      <c r="P105" s="44"/>
      <c r="Q105" s="48"/>
      <c r="R105" s="40" t="s">
        <v>21</v>
      </c>
      <c r="S105" s="142"/>
      <c r="T105" s="143"/>
      <c r="W105" s="47"/>
      <c r="X105" s="47"/>
      <c r="Y105" s="1"/>
    </row>
    <row r="106" spans="1:25">
      <c r="A106" s="135" t="s">
        <v>21</v>
      </c>
      <c r="B106" s="75">
        <v>24</v>
      </c>
      <c r="C106" s="34" t="s">
        <v>143</v>
      </c>
      <c r="D106" s="158">
        <v>96</v>
      </c>
      <c r="E106" s="34" t="s">
        <v>147</v>
      </c>
      <c r="F106" s="55" t="s">
        <v>30</v>
      </c>
      <c r="G106" s="35">
        <v>39478</v>
      </c>
      <c r="H106" s="36"/>
      <c r="I106" s="187"/>
      <c r="J106" s="187"/>
      <c r="K106" s="187"/>
      <c r="L106" s="176"/>
      <c r="M106" s="176"/>
      <c r="N106" s="176"/>
      <c r="O106" s="37"/>
      <c r="P106" s="50"/>
      <c r="Q106" s="51"/>
      <c r="R106" s="40" t="s">
        <v>21</v>
      </c>
      <c r="S106" s="144"/>
      <c r="T106" s="145"/>
      <c r="W106" s="47"/>
      <c r="X106" s="47"/>
      <c r="Y106" s="1"/>
    </row>
    <row r="107" spans="1:25">
      <c r="A107" s="134" t="s">
        <v>21</v>
      </c>
      <c r="B107" s="76">
        <v>25</v>
      </c>
      <c r="C107" s="63" t="s">
        <v>148</v>
      </c>
      <c r="D107" s="157">
        <v>97</v>
      </c>
      <c r="E107" s="63" t="s">
        <v>149</v>
      </c>
      <c r="F107" s="81" t="s">
        <v>28</v>
      </c>
      <c r="G107" s="64">
        <v>39522</v>
      </c>
      <c r="H107" s="65"/>
      <c r="I107" s="186"/>
      <c r="J107" s="186"/>
      <c r="K107" s="186"/>
      <c r="L107" s="185"/>
      <c r="M107" s="185"/>
      <c r="N107" s="185"/>
      <c r="O107" s="66"/>
      <c r="P107" s="67"/>
      <c r="Q107" s="68"/>
      <c r="R107" s="69" t="s">
        <v>21</v>
      </c>
      <c r="S107" s="150"/>
      <c r="T107" s="151"/>
      <c r="W107" s="47"/>
      <c r="X107" s="47"/>
      <c r="Y107" s="1"/>
    </row>
    <row r="108" spans="1:25" ht="15.75">
      <c r="A108" s="134" t="s">
        <v>21</v>
      </c>
      <c r="B108" s="76">
        <v>25</v>
      </c>
      <c r="C108" s="63" t="s">
        <v>148</v>
      </c>
      <c r="D108" s="157">
        <v>98</v>
      </c>
      <c r="E108" s="63" t="s">
        <v>150</v>
      </c>
      <c r="F108" s="81" t="s">
        <v>30</v>
      </c>
      <c r="G108" s="64">
        <v>39488</v>
      </c>
      <c r="H108" s="65"/>
      <c r="I108" s="186"/>
      <c r="J108" s="186"/>
      <c r="K108" s="186"/>
      <c r="L108" s="185"/>
      <c r="M108" s="185"/>
      <c r="N108" s="185"/>
      <c r="O108" s="66"/>
      <c r="P108" s="70"/>
      <c r="Q108" s="71"/>
      <c r="R108" s="69" t="s">
        <v>21</v>
      </c>
      <c r="S108" s="115">
        <f>SUM(L107,M107:M110,N107)</f>
        <v>0</v>
      </c>
      <c r="T108" s="152"/>
      <c r="W108" s="47"/>
      <c r="X108" s="47"/>
      <c r="Y108" s="1"/>
    </row>
    <row r="109" spans="1:25">
      <c r="A109" s="134" t="s">
        <v>21</v>
      </c>
      <c r="B109" s="76">
        <v>25</v>
      </c>
      <c r="C109" s="63" t="s">
        <v>148</v>
      </c>
      <c r="D109" s="157">
        <v>99</v>
      </c>
      <c r="E109" s="63" t="s">
        <v>151</v>
      </c>
      <c r="F109" s="81" t="s">
        <v>28</v>
      </c>
      <c r="G109" s="64">
        <v>39509</v>
      </c>
      <c r="H109" s="65"/>
      <c r="I109" s="186"/>
      <c r="J109" s="186"/>
      <c r="K109" s="186"/>
      <c r="L109" s="185"/>
      <c r="M109" s="185"/>
      <c r="N109" s="185"/>
      <c r="O109" s="66"/>
      <c r="P109" s="70"/>
      <c r="Q109" s="72"/>
      <c r="R109" s="69" t="s">
        <v>21</v>
      </c>
      <c r="S109" s="153"/>
      <c r="T109" s="154"/>
      <c r="W109" s="47"/>
      <c r="X109" s="47"/>
      <c r="Y109" s="1"/>
    </row>
    <row r="110" spans="1:25">
      <c r="A110" s="134" t="s">
        <v>21</v>
      </c>
      <c r="B110" s="76">
        <v>25</v>
      </c>
      <c r="C110" s="63" t="s">
        <v>148</v>
      </c>
      <c r="D110" s="157">
        <v>100</v>
      </c>
      <c r="E110" s="63" t="s">
        <v>152</v>
      </c>
      <c r="F110" s="81" t="s">
        <v>30</v>
      </c>
      <c r="G110" s="64">
        <v>39644</v>
      </c>
      <c r="H110" s="65"/>
      <c r="I110" s="186"/>
      <c r="J110" s="186"/>
      <c r="K110" s="186"/>
      <c r="L110" s="185"/>
      <c r="M110" s="185"/>
      <c r="N110" s="185"/>
      <c r="O110" s="66"/>
      <c r="P110" s="73"/>
      <c r="Q110" s="74"/>
      <c r="R110" s="69" t="s">
        <v>21</v>
      </c>
      <c r="S110" s="155"/>
      <c r="T110" s="156"/>
      <c r="W110" s="47"/>
      <c r="X110" s="47"/>
      <c r="Y110" s="1"/>
    </row>
    <row r="111" spans="1:25">
      <c r="A111" s="135" t="s">
        <v>21</v>
      </c>
      <c r="B111" s="75">
        <v>26</v>
      </c>
      <c r="C111" s="34" t="s">
        <v>153</v>
      </c>
      <c r="D111" s="158">
        <v>101</v>
      </c>
      <c r="E111" s="34" t="s">
        <v>154</v>
      </c>
      <c r="F111" s="55" t="s">
        <v>28</v>
      </c>
      <c r="G111" s="35">
        <v>39365</v>
      </c>
      <c r="H111" s="36"/>
      <c r="I111" s="187"/>
      <c r="J111" s="187"/>
      <c r="K111" s="187"/>
      <c r="L111" s="176"/>
      <c r="M111" s="176"/>
      <c r="N111" s="176"/>
      <c r="O111" s="37"/>
      <c r="P111" s="38"/>
      <c r="Q111" s="39"/>
      <c r="R111" s="40" t="s">
        <v>21</v>
      </c>
      <c r="S111" s="138"/>
      <c r="T111" s="139"/>
      <c r="Y111" s="1"/>
    </row>
    <row r="112" spans="1:25" ht="15.75">
      <c r="A112" s="135" t="s">
        <v>21</v>
      </c>
      <c r="B112" s="75">
        <v>26</v>
      </c>
      <c r="C112" s="34" t="s">
        <v>153</v>
      </c>
      <c r="D112" s="158">
        <v>102</v>
      </c>
      <c r="E112" s="34" t="s">
        <v>155</v>
      </c>
      <c r="F112" s="55" t="s">
        <v>30</v>
      </c>
      <c r="G112" s="35">
        <v>39582</v>
      </c>
      <c r="H112" s="36"/>
      <c r="I112" s="187"/>
      <c r="J112" s="187"/>
      <c r="K112" s="187"/>
      <c r="L112" s="176"/>
      <c r="M112" s="176"/>
      <c r="N112" s="176"/>
      <c r="O112" s="37"/>
      <c r="P112" s="44"/>
      <c r="Q112" s="45"/>
      <c r="R112" s="40" t="s">
        <v>21</v>
      </c>
      <c r="S112" s="120">
        <f>SUM(L111,M111:M114,N111)</f>
        <v>0</v>
      </c>
      <c r="T112" s="141"/>
      <c r="Y112" s="1"/>
    </row>
    <row r="113" spans="1:25">
      <c r="A113" s="135" t="s">
        <v>21</v>
      </c>
      <c r="B113" s="75">
        <v>26</v>
      </c>
      <c r="C113" s="34" t="s">
        <v>153</v>
      </c>
      <c r="D113" s="158">
        <v>103</v>
      </c>
      <c r="E113" s="34" t="s">
        <v>156</v>
      </c>
      <c r="F113" s="55" t="s">
        <v>28</v>
      </c>
      <c r="G113" s="35">
        <v>39176</v>
      </c>
      <c r="H113" s="36"/>
      <c r="I113" s="187"/>
      <c r="J113" s="187"/>
      <c r="K113" s="187"/>
      <c r="L113" s="176"/>
      <c r="M113" s="176"/>
      <c r="N113" s="176"/>
      <c r="O113" s="37"/>
      <c r="P113" s="44"/>
      <c r="Q113" s="48"/>
      <c r="R113" s="40" t="s">
        <v>21</v>
      </c>
      <c r="S113" s="142"/>
      <c r="T113" s="143"/>
      <c r="Y113" s="1"/>
    </row>
    <row r="114" spans="1:25">
      <c r="A114" s="135" t="s">
        <v>21</v>
      </c>
      <c r="B114" s="75">
        <v>26</v>
      </c>
      <c r="C114" s="34" t="s">
        <v>153</v>
      </c>
      <c r="D114" s="158">
        <v>104</v>
      </c>
      <c r="E114" s="34" t="s">
        <v>157</v>
      </c>
      <c r="F114" s="55" t="s">
        <v>30</v>
      </c>
      <c r="G114" s="35">
        <v>39686</v>
      </c>
      <c r="H114" s="36"/>
      <c r="I114" s="187"/>
      <c r="J114" s="187"/>
      <c r="K114" s="187"/>
      <c r="L114" s="176"/>
      <c r="M114" s="176"/>
      <c r="N114" s="176"/>
      <c r="O114" s="37"/>
      <c r="P114" s="50"/>
      <c r="Q114" s="51"/>
      <c r="R114" s="40" t="s">
        <v>21</v>
      </c>
      <c r="S114" s="144"/>
      <c r="T114" s="145"/>
      <c r="Y114" s="1"/>
    </row>
    <row r="115" spans="1:25">
      <c r="A115" s="134" t="s">
        <v>21</v>
      </c>
      <c r="B115" s="76">
        <v>27</v>
      </c>
      <c r="C115" s="63" t="s">
        <v>158</v>
      </c>
      <c r="D115" s="157">
        <v>105</v>
      </c>
      <c r="E115" s="63" t="s">
        <v>159</v>
      </c>
      <c r="F115" s="81" t="s">
        <v>28</v>
      </c>
      <c r="G115" s="64">
        <v>39112</v>
      </c>
      <c r="H115" s="65"/>
      <c r="I115" s="186"/>
      <c r="J115" s="186"/>
      <c r="K115" s="186"/>
      <c r="L115" s="185"/>
      <c r="M115" s="185"/>
      <c r="N115" s="185"/>
      <c r="O115" s="66"/>
      <c r="P115" s="67"/>
      <c r="Q115" s="68"/>
      <c r="R115" s="69" t="s">
        <v>21</v>
      </c>
      <c r="S115" s="150"/>
      <c r="T115" s="151"/>
    </row>
    <row r="116" spans="1:25" ht="15.75">
      <c r="A116" s="134" t="s">
        <v>21</v>
      </c>
      <c r="B116" s="76">
        <v>27</v>
      </c>
      <c r="C116" s="63" t="s">
        <v>158</v>
      </c>
      <c r="D116" s="157">
        <v>106</v>
      </c>
      <c r="E116" s="63" t="s">
        <v>160</v>
      </c>
      <c r="F116" s="81" t="s">
        <v>30</v>
      </c>
      <c r="G116" s="64">
        <v>39602</v>
      </c>
      <c r="H116" s="65"/>
      <c r="I116" s="186"/>
      <c r="J116" s="186"/>
      <c r="K116" s="186"/>
      <c r="L116" s="185"/>
      <c r="M116" s="185"/>
      <c r="N116" s="185"/>
      <c r="O116" s="66"/>
      <c r="P116" s="70"/>
      <c r="Q116" s="71"/>
      <c r="R116" s="69" t="s">
        <v>21</v>
      </c>
      <c r="S116" s="115">
        <f>SUM(L115,M115:M118,N115)</f>
        <v>0</v>
      </c>
      <c r="T116" s="152"/>
    </row>
    <row r="117" spans="1:25">
      <c r="A117" s="134" t="s">
        <v>21</v>
      </c>
      <c r="B117" s="76">
        <v>27</v>
      </c>
      <c r="C117" s="63" t="s">
        <v>158</v>
      </c>
      <c r="D117" s="157">
        <v>107</v>
      </c>
      <c r="E117" s="63" t="s">
        <v>161</v>
      </c>
      <c r="F117" s="81" t="s">
        <v>28</v>
      </c>
      <c r="G117" s="64">
        <v>39380</v>
      </c>
      <c r="H117" s="65"/>
      <c r="I117" s="186"/>
      <c r="J117" s="186"/>
      <c r="K117" s="186"/>
      <c r="L117" s="185"/>
      <c r="M117" s="185"/>
      <c r="N117" s="185"/>
      <c r="O117" s="66"/>
      <c r="P117" s="70"/>
      <c r="Q117" s="72"/>
      <c r="R117" s="69" t="s">
        <v>21</v>
      </c>
      <c r="S117" s="153"/>
      <c r="T117" s="154"/>
    </row>
    <row r="118" spans="1:25">
      <c r="A118" s="134" t="s">
        <v>21</v>
      </c>
      <c r="B118" s="76">
        <v>27</v>
      </c>
      <c r="C118" s="63" t="s">
        <v>158</v>
      </c>
      <c r="D118" s="157">
        <v>108</v>
      </c>
      <c r="E118" s="63" t="s">
        <v>162</v>
      </c>
      <c r="F118" s="81" t="s">
        <v>30</v>
      </c>
      <c r="G118" s="64">
        <v>39114</v>
      </c>
      <c r="H118" s="65"/>
      <c r="I118" s="186"/>
      <c r="J118" s="186"/>
      <c r="K118" s="186"/>
      <c r="L118" s="185"/>
      <c r="M118" s="185"/>
      <c r="N118" s="185"/>
      <c r="O118" s="66"/>
      <c r="P118" s="73"/>
      <c r="Q118" s="74"/>
      <c r="R118" s="69" t="s">
        <v>21</v>
      </c>
      <c r="S118" s="155"/>
      <c r="T118" s="156"/>
    </row>
    <row r="119" spans="1:25">
      <c r="A119" s="135" t="s">
        <v>21</v>
      </c>
      <c r="B119" s="75">
        <v>28</v>
      </c>
      <c r="C119" s="34" t="s">
        <v>163</v>
      </c>
      <c r="D119" s="158">
        <v>109</v>
      </c>
      <c r="E119" s="34" t="s">
        <v>164</v>
      </c>
      <c r="F119" s="55" t="s">
        <v>28</v>
      </c>
      <c r="G119" s="35">
        <v>39195</v>
      </c>
      <c r="H119" s="36"/>
      <c r="I119" s="187"/>
      <c r="J119" s="187"/>
      <c r="K119" s="187"/>
      <c r="L119" s="176"/>
      <c r="M119" s="176"/>
      <c r="N119" s="176"/>
      <c r="O119" s="37"/>
      <c r="P119" s="38"/>
      <c r="Q119" s="39"/>
      <c r="R119" s="40" t="s">
        <v>21</v>
      </c>
      <c r="S119" s="138"/>
      <c r="T119" s="139"/>
    </row>
    <row r="120" spans="1:25" ht="15.75">
      <c r="A120" s="135" t="s">
        <v>21</v>
      </c>
      <c r="B120" s="75">
        <v>28</v>
      </c>
      <c r="C120" s="34" t="s">
        <v>163</v>
      </c>
      <c r="D120" s="158">
        <v>110</v>
      </c>
      <c r="E120" s="34" t="s">
        <v>165</v>
      </c>
      <c r="F120" s="55" t="s">
        <v>30</v>
      </c>
      <c r="G120" s="35">
        <v>39289</v>
      </c>
      <c r="H120" s="36"/>
      <c r="I120" s="187"/>
      <c r="J120" s="187"/>
      <c r="K120" s="187"/>
      <c r="L120" s="176"/>
      <c r="M120" s="176"/>
      <c r="N120" s="176"/>
      <c r="O120" s="37"/>
      <c r="P120" s="44"/>
      <c r="Q120" s="45"/>
      <c r="R120" s="40" t="s">
        <v>21</v>
      </c>
      <c r="S120" s="120">
        <f>SUM(L119,M119:M122,N119)</f>
        <v>0</v>
      </c>
      <c r="T120" s="141"/>
    </row>
    <row r="121" spans="1:25">
      <c r="A121" s="135" t="s">
        <v>21</v>
      </c>
      <c r="B121" s="75">
        <v>28</v>
      </c>
      <c r="C121" s="34" t="s">
        <v>163</v>
      </c>
      <c r="D121" s="158">
        <v>111</v>
      </c>
      <c r="E121" s="34" t="s">
        <v>166</v>
      </c>
      <c r="F121" s="55" t="s">
        <v>28</v>
      </c>
      <c r="G121" s="35">
        <v>39337</v>
      </c>
      <c r="H121" s="36"/>
      <c r="I121" s="187"/>
      <c r="J121" s="187"/>
      <c r="K121" s="187"/>
      <c r="L121" s="176"/>
      <c r="M121" s="176"/>
      <c r="N121" s="176"/>
      <c r="O121" s="37"/>
      <c r="P121" s="44"/>
      <c r="Q121" s="48"/>
      <c r="R121" s="40" t="s">
        <v>21</v>
      </c>
      <c r="S121" s="142"/>
      <c r="T121" s="143"/>
    </row>
    <row r="122" spans="1:25">
      <c r="A122" s="135" t="s">
        <v>21</v>
      </c>
      <c r="B122" s="75">
        <v>28</v>
      </c>
      <c r="C122" s="34" t="s">
        <v>163</v>
      </c>
      <c r="D122" s="158">
        <v>112</v>
      </c>
      <c r="E122" s="34" t="s">
        <v>167</v>
      </c>
      <c r="F122" s="55" t="s">
        <v>30</v>
      </c>
      <c r="G122" s="35">
        <v>39144</v>
      </c>
      <c r="H122" s="36"/>
      <c r="I122" s="187"/>
      <c r="J122" s="187"/>
      <c r="K122" s="187"/>
      <c r="L122" s="176"/>
      <c r="M122" s="176"/>
      <c r="N122" s="176"/>
      <c r="O122" s="37"/>
      <c r="P122" s="50"/>
      <c r="Q122" s="51"/>
      <c r="R122" s="40" t="s">
        <v>21</v>
      </c>
      <c r="S122" s="144"/>
      <c r="T122" s="145"/>
    </row>
    <row r="123" spans="1:25">
      <c r="A123" s="134" t="s">
        <v>21</v>
      </c>
      <c r="B123" s="76">
        <v>29</v>
      </c>
      <c r="C123" s="63" t="s">
        <v>168</v>
      </c>
      <c r="D123" s="157">
        <v>113</v>
      </c>
      <c r="E123" s="63" t="s">
        <v>169</v>
      </c>
      <c r="F123" s="81" t="s">
        <v>28</v>
      </c>
      <c r="G123" s="64">
        <v>39197</v>
      </c>
      <c r="H123" s="65"/>
      <c r="I123" s="186"/>
      <c r="J123" s="186"/>
      <c r="K123" s="186"/>
      <c r="L123" s="185"/>
      <c r="M123" s="185"/>
      <c r="N123" s="185"/>
      <c r="O123" s="66"/>
      <c r="P123" s="67"/>
      <c r="Q123" s="68"/>
      <c r="R123" s="69" t="s">
        <v>21</v>
      </c>
      <c r="S123" s="150"/>
      <c r="T123" s="151"/>
    </row>
    <row r="124" spans="1:25" ht="15.75">
      <c r="A124" s="134" t="s">
        <v>21</v>
      </c>
      <c r="B124" s="76">
        <v>29</v>
      </c>
      <c r="C124" s="63" t="s">
        <v>168</v>
      </c>
      <c r="D124" s="157">
        <v>114</v>
      </c>
      <c r="E124" s="63" t="s">
        <v>170</v>
      </c>
      <c r="F124" s="81" t="s">
        <v>30</v>
      </c>
      <c r="G124" s="64">
        <v>39889</v>
      </c>
      <c r="H124" s="65"/>
      <c r="I124" s="186"/>
      <c r="J124" s="186"/>
      <c r="K124" s="186"/>
      <c r="L124" s="185"/>
      <c r="M124" s="185"/>
      <c r="N124" s="185"/>
      <c r="O124" s="66"/>
      <c r="P124" s="70"/>
      <c r="Q124" s="71"/>
      <c r="R124" s="69" t="s">
        <v>21</v>
      </c>
      <c r="S124" s="115">
        <f>SUM(L123,M123:M126,N123)</f>
        <v>0</v>
      </c>
      <c r="T124" s="152"/>
    </row>
    <row r="125" spans="1:25">
      <c r="A125" s="134" t="s">
        <v>21</v>
      </c>
      <c r="B125" s="76">
        <v>29</v>
      </c>
      <c r="C125" s="63" t="s">
        <v>168</v>
      </c>
      <c r="D125" s="157">
        <v>115</v>
      </c>
      <c r="E125" s="63" t="s">
        <v>171</v>
      </c>
      <c r="F125" s="81" t="s">
        <v>28</v>
      </c>
      <c r="G125" s="64">
        <v>39254</v>
      </c>
      <c r="H125" s="65"/>
      <c r="I125" s="186"/>
      <c r="J125" s="186"/>
      <c r="K125" s="186"/>
      <c r="L125" s="185"/>
      <c r="M125" s="185"/>
      <c r="N125" s="185"/>
      <c r="O125" s="66"/>
      <c r="P125" s="70"/>
      <c r="Q125" s="72"/>
      <c r="R125" s="69" t="s">
        <v>21</v>
      </c>
      <c r="S125" s="153"/>
      <c r="T125" s="154"/>
    </row>
    <row r="126" spans="1:25">
      <c r="A126" s="134" t="s">
        <v>21</v>
      </c>
      <c r="B126" s="76">
        <v>29</v>
      </c>
      <c r="C126" s="63" t="s">
        <v>168</v>
      </c>
      <c r="D126" s="157">
        <v>116</v>
      </c>
      <c r="E126" s="63" t="s">
        <v>172</v>
      </c>
      <c r="F126" s="81" t="s">
        <v>30</v>
      </c>
      <c r="G126" s="64">
        <v>39395</v>
      </c>
      <c r="H126" s="65"/>
      <c r="I126" s="186"/>
      <c r="J126" s="186"/>
      <c r="K126" s="186"/>
      <c r="L126" s="185"/>
      <c r="M126" s="185"/>
      <c r="N126" s="185"/>
      <c r="O126" s="66"/>
      <c r="P126" s="73"/>
      <c r="Q126" s="74"/>
      <c r="R126" s="69" t="s">
        <v>21</v>
      </c>
      <c r="S126" s="155"/>
      <c r="T126" s="156"/>
    </row>
    <row r="127" spans="1:25">
      <c r="A127" s="135" t="s">
        <v>21</v>
      </c>
      <c r="B127" s="75">
        <v>30</v>
      </c>
      <c r="C127" s="34" t="s">
        <v>173</v>
      </c>
      <c r="D127" s="158">
        <v>117</v>
      </c>
      <c r="E127" s="34" t="s">
        <v>174</v>
      </c>
      <c r="F127" s="55" t="s">
        <v>28</v>
      </c>
      <c r="G127" s="35">
        <v>39591</v>
      </c>
      <c r="H127" s="36"/>
      <c r="I127" s="187"/>
      <c r="J127" s="187"/>
      <c r="K127" s="187"/>
      <c r="L127" s="176"/>
      <c r="M127" s="176"/>
      <c r="N127" s="176"/>
      <c r="O127" s="37"/>
      <c r="P127" s="38"/>
      <c r="Q127" s="39"/>
      <c r="R127" s="40" t="s">
        <v>21</v>
      </c>
      <c r="S127" s="138"/>
      <c r="T127" s="139"/>
    </row>
    <row r="128" spans="1:25" ht="15.75">
      <c r="A128" s="135" t="s">
        <v>21</v>
      </c>
      <c r="B128" s="75">
        <v>30</v>
      </c>
      <c r="C128" s="34" t="s">
        <v>173</v>
      </c>
      <c r="D128" s="158">
        <v>118</v>
      </c>
      <c r="E128" s="34" t="s">
        <v>175</v>
      </c>
      <c r="F128" s="55" t="s">
        <v>30</v>
      </c>
      <c r="G128" s="35">
        <v>39489</v>
      </c>
      <c r="H128" s="36"/>
      <c r="I128" s="187"/>
      <c r="J128" s="187"/>
      <c r="K128" s="187"/>
      <c r="L128" s="176"/>
      <c r="M128" s="176"/>
      <c r="N128" s="176"/>
      <c r="O128" s="37"/>
      <c r="P128" s="44"/>
      <c r="Q128" s="45"/>
      <c r="R128" s="40" t="s">
        <v>21</v>
      </c>
      <c r="S128" s="120">
        <f>SUM(L127,M127:M130,N127)</f>
        <v>0</v>
      </c>
      <c r="T128" s="141"/>
    </row>
    <row r="129" spans="1:20">
      <c r="A129" s="135" t="s">
        <v>21</v>
      </c>
      <c r="B129" s="75">
        <v>30</v>
      </c>
      <c r="C129" s="34" t="s">
        <v>173</v>
      </c>
      <c r="D129" s="158">
        <v>119</v>
      </c>
      <c r="E129" s="34" t="s">
        <v>176</v>
      </c>
      <c r="F129" s="55" t="s">
        <v>28</v>
      </c>
      <c r="G129" s="35">
        <v>39153</v>
      </c>
      <c r="H129" s="36"/>
      <c r="I129" s="187"/>
      <c r="J129" s="187"/>
      <c r="K129" s="187"/>
      <c r="L129" s="176"/>
      <c r="M129" s="176"/>
      <c r="N129" s="176"/>
      <c r="O129" s="37"/>
      <c r="P129" s="44"/>
      <c r="Q129" s="48"/>
      <c r="R129" s="40" t="s">
        <v>21</v>
      </c>
      <c r="S129" s="142"/>
      <c r="T129" s="143"/>
    </row>
    <row r="130" spans="1:20">
      <c r="A130" s="135" t="s">
        <v>21</v>
      </c>
      <c r="B130" s="75">
        <v>30</v>
      </c>
      <c r="C130" s="34" t="s">
        <v>173</v>
      </c>
      <c r="D130" s="158">
        <v>120</v>
      </c>
      <c r="E130" s="34" t="s">
        <v>177</v>
      </c>
      <c r="F130" s="55" t="s">
        <v>30</v>
      </c>
      <c r="G130" s="35">
        <v>39499</v>
      </c>
      <c r="H130" s="36"/>
      <c r="I130" s="187"/>
      <c r="J130" s="187"/>
      <c r="K130" s="187"/>
      <c r="L130" s="176"/>
      <c r="M130" s="176"/>
      <c r="N130" s="176"/>
      <c r="O130" s="37"/>
      <c r="P130" s="50"/>
      <c r="Q130" s="51"/>
      <c r="R130" s="40" t="s">
        <v>21</v>
      </c>
      <c r="S130" s="144"/>
      <c r="T130" s="145"/>
    </row>
    <row r="131" spans="1:20">
      <c r="A131" s="134" t="s">
        <v>21</v>
      </c>
      <c r="B131" s="76">
        <v>31</v>
      </c>
      <c r="C131" s="63" t="s">
        <v>178</v>
      </c>
      <c r="D131" s="157">
        <v>121</v>
      </c>
      <c r="E131" s="63" t="s">
        <v>179</v>
      </c>
      <c r="F131" s="81" t="s">
        <v>28</v>
      </c>
      <c r="G131" s="64">
        <v>39781</v>
      </c>
      <c r="H131" s="65"/>
      <c r="I131" s="186"/>
      <c r="J131" s="186"/>
      <c r="K131" s="186"/>
      <c r="L131" s="185"/>
      <c r="M131" s="185"/>
      <c r="N131" s="185"/>
      <c r="O131" s="66"/>
      <c r="P131" s="67"/>
      <c r="Q131" s="68"/>
      <c r="R131" s="69" t="s">
        <v>21</v>
      </c>
      <c r="S131" s="150"/>
      <c r="T131" s="151"/>
    </row>
    <row r="132" spans="1:20" ht="15.75">
      <c r="A132" s="134" t="s">
        <v>21</v>
      </c>
      <c r="B132" s="76">
        <v>31</v>
      </c>
      <c r="C132" s="63" t="s">
        <v>178</v>
      </c>
      <c r="D132" s="157">
        <v>122</v>
      </c>
      <c r="E132" s="63" t="s">
        <v>180</v>
      </c>
      <c r="F132" s="81" t="s">
        <v>30</v>
      </c>
      <c r="G132" s="64">
        <v>39633</v>
      </c>
      <c r="H132" s="65"/>
      <c r="I132" s="186"/>
      <c r="J132" s="186"/>
      <c r="K132" s="186"/>
      <c r="L132" s="185"/>
      <c r="M132" s="185"/>
      <c r="N132" s="185"/>
      <c r="O132" s="66"/>
      <c r="P132" s="70"/>
      <c r="Q132" s="71"/>
      <c r="R132" s="69" t="s">
        <v>21</v>
      </c>
      <c r="S132" s="115">
        <f>SUM(L131,M131:M134,N131)</f>
        <v>0</v>
      </c>
      <c r="T132" s="152"/>
    </row>
    <row r="133" spans="1:20">
      <c r="A133" s="134" t="s">
        <v>21</v>
      </c>
      <c r="B133" s="76">
        <v>31</v>
      </c>
      <c r="C133" s="63" t="s">
        <v>178</v>
      </c>
      <c r="D133" s="157">
        <v>123</v>
      </c>
      <c r="E133" s="63" t="s">
        <v>181</v>
      </c>
      <c r="F133" s="81" t="s">
        <v>28</v>
      </c>
      <c r="G133" s="64">
        <v>39428</v>
      </c>
      <c r="H133" s="65"/>
      <c r="I133" s="186"/>
      <c r="J133" s="186"/>
      <c r="K133" s="186"/>
      <c r="L133" s="185"/>
      <c r="M133" s="185"/>
      <c r="N133" s="185"/>
      <c r="O133" s="66"/>
      <c r="P133" s="70"/>
      <c r="Q133" s="72"/>
      <c r="R133" s="69" t="s">
        <v>21</v>
      </c>
      <c r="S133" s="153"/>
      <c r="T133" s="154"/>
    </row>
    <row r="134" spans="1:20">
      <c r="A134" s="134" t="s">
        <v>21</v>
      </c>
      <c r="B134" s="76">
        <v>31</v>
      </c>
      <c r="C134" s="63" t="s">
        <v>178</v>
      </c>
      <c r="D134" s="157">
        <v>124</v>
      </c>
      <c r="E134" s="63" t="s">
        <v>182</v>
      </c>
      <c r="F134" s="81" t="s">
        <v>30</v>
      </c>
      <c r="G134" s="64">
        <v>39686</v>
      </c>
      <c r="H134" s="65"/>
      <c r="I134" s="186"/>
      <c r="J134" s="186"/>
      <c r="K134" s="186"/>
      <c r="L134" s="185"/>
      <c r="M134" s="185"/>
      <c r="N134" s="185"/>
      <c r="O134" s="66"/>
      <c r="P134" s="73"/>
      <c r="Q134" s="74"/>
      <c r="R134" s="69" t="s">
        <v>21</v>
      </c>
      <c r="S134" s="155"/>
      <c r="T134" s="156"/>
    </row>
    <row r="135" spans="1:20">
      <c r="A135" s="135" t="s">
        <v>21</v>
      </c>
      <c r="B135" s="75">
        <v>32</v>
      </c>
      <c r="C135" s="34" t="s">
        <v>183</v>
      </c>
      <c r="D135" s="158">
        <v>125</v>
      </c>
      <c r="E135" s="34" t="s">
        <v>184</v>
      </c>
      <c r="F135" s="55" t="s">
        <v>28</v>
      </c>
      <c r="G135" s="35">
        <v>39386</v>
      </c>
      <c r="H135" s="36"/>
      <c r="I135" s="187"/>
      <c r="J135" s="187"/>
      <c r="K135" s="187"/>
      <c r="L135" s="176"/>
      <c r="M135" s="176"/>
      <c r="N135" s="176"/>
      <c r="O135" s="37"/>
      <c r="P135" s="38"/>
      <c r="Q135" s="39"/>
      <c r="R135" s="40" t="s">
        <v>21</v>
      </c>
      <c r="S135" s="138"/>
      <c r="T135" s="139"/>
    </row>
    <row r="136" spans="1:20" ht="15.75">
      <c r="A136" s="135" t="s">
        <v>21</v>
      </c>
      <c r="B136" s="75">
        <v>32</v>
      </c>
      <c r="C136" s="34" t="s">
        <v>183</v>
      </c>
      <c r="D136" s="158">
        <v>126</v>
      </c>
      <c r="E136" s="34" t="s">
        <v>185</v>
      </c>
      <c r="F136" s="55" t="s">
        <v>30</v>
      </c>
      <c r="G136" s="35">
        <v>39197</v>
      </c>
      <c r="H136" s="36"/>
      <c r="I136" s="187"/>
      <c r="J136" s="187"/>
      <c r="K136" s="187"/>
      <c r="L136" s="176"/>
      <c r="M136" s="176"/>
      <c r="N136" s="176"/>
      <c r="O136" s="37"/>
      <c r="P136" s="44"/>
      <c r="Q136" s="45"/>
      <c r="R136" s="40" t="s">
        <v>21</v>
      </c>
      <c r="S136" s="120">
        <f>SUM(L135,M135:M138,N135)</f>
        <v>0</v>
      </c>
      <c r="T136" s="141"/>
    </row>
    <row r="137" spans="1:20">
      <c r="A137" s="135" t="s">
        <v>21</v>
      </c>
      <c r="B137" s="75">
        <v>32</v>
      </c>
      <c r="C137" s="34" t="s">
        <v>183</v>
      </c>
      <c r="D137" s="158">
        <v>127</v>
      </c>
      <c r="E137" s="34" t="s">
        <v>186</v>
      </c>
      <c r="F137" s="55" t="s">
        <v>28</v>
      </c>
      <c r="G137" s="35">
        <v>39593</v>
      </c>
      <c r="H137" s="36"/>
      <c r="I137" s="187"/>
      <c r="J137" s="187"/>
      <c r="K137" s="187"/>
      <c r="L137" s="176"/>
      <c r="M137" s="176"/>
      <c r="N137" s="176"/>
      <c r="O137" s="37"/>
      <c r="P137" s="44"/>
      <c r="Q137" s="48"/>
      <c r="R137" s="40" t="s">
        <v>21</v>
      </c>
      <c r="S137" s="142"/>
      <c r="T137" s="143"/>
    </row>
    <row r="138" spans="1:20">
      <c r="A138" s="135" t="s">
        <v>21</v>
      </c>
      <c r="B138" s="75">
        <v>32</v>
      </c>
      <c r="C138" s="34" t="s">
        <v>183</v>
      </c>
      <c r="D138" s="158">
        <v>128</v>
      </c>
      <c r="E138" s="34" t="s">
        <v>187</v>
      </c>
      <c r="F138" s="55" t="s">
        <v>30</v>
      </c>
      <c r="G138" s="35">
        <v>39378</v>
      </c>
      <c r="H138" s="36"/>
      <c r="I138" s="187"/>
      <c r="J138" s="187"/>
      <c r="K138" s="187"/>
      <c r="L138" s="176"/>
      <c r="M138" s="176"/>
      <c r="N138" s="176"/>
      <c r="O138" s="37"/>
      <c r="P138" s="50"/>
      <c r="Q138" s="51"/>
      <c r="R138" s="40" t="s">
        <v>21</v>
      </c>
      <c r="S138" s="144"/>
      <c r="T138" s="145"/>
    </row>
    <row r="139" spans="1:20">
      <c r="A139" s="134" t="s">
        <v>21</v>
      </c>
      <c r="B139" s="76">
        <v>33</v>
      </c>
      <c r="C139" s="63" t="s">
        <v>188</v>
      </c>
      <c r="D139" s="157">
        <v>129</v>
      </c>
      <c r="E139" s="63" t="s">
        <v>189</v>
      </c>
      <c r="F139" s="81" t="s">
        <v>28</v>
      </c>
      <c r="G139" s="64">
        <v>39461</v>
      </c>
      <c r="H139" s="65"/>
      <c r="I139" s="186"/>
      <c r="J139" s="186"/>
      <c r="K139" s="186"/>
      <c r="L139" s="185"/>
      <c r="M139" s="185"/>
      <c r="N139" s="185"/>
      <c r="O139" s="66"/>
      <c r="P139" s="67"/>
      <c r="Q139" s="68"/>
      <c r="R139" s="69" t="s">
        <v>21</v>
      </c>
      <c r="S139" s="150"/>
      <c r="T139" s="151"/>
    </row>
    <row r="140" spans="1:20" ht="15.75">
      <c r="A140" s="134" t="s">
        <v>21</v>
      </c>
      <c r="B140" s="76">
        <v>33</v>
      </c>
      <c r="C140" s="63" t="s">
        <v>188</v>
      </c>
      <c r="D140" s="157">
        <v>130</v>
      </c>
      <c r="E140" s="63" t="s">
        <v>190</v>
      </c>
      <c r="F140" s="81" t="s">
        <v>30</v>
      </c>
      <c r="G140" s="64">
        <v>39532</v>
      </c>
      <c r="H140" s="65"/>
      <c r="I140" s="186"/>
      <c r="J140" s="186"/>
      <c r="K140" s="186"/>
      <c r="L140" s="185"/>
      <c r="M140" s="185"/>
      <c r="N140" s="185"/>
      <c r="O140" s="66"/>
      <c r="P140" s="70"/>
      <c r="Q140" s="71"/>
      <c r="R140" s="69" t="s">
        <v>21</v>
      </c>
      <c r="S140" s="115">
        <f>SUM(L139,M139:M142,N139)</f>
        <v>0</v>
      </c>
      <c r="T140" s="152"/>
    </row>
    <row r="141" spans="1:20">
      <c r="A141" s="134" t="s">
        <v>21</v>
      </c>
      <c r="B141" s="76">
        <v>33</v>
      </c>
      <c r="C141" s="63" t="s">
        <v>188</v>
      </c>
      <c r="D141" s="157">
        <v>131</v>
      </c>
      <c r="E141" s="63" t="s">
        <v>191</v>
      </c>
      <c r="F141" s="81" t="s">
        <v>28</v>
      </c>
      <c r="G141" s="64">
        <v>39525</v>
      </c>
      <c r="H141" s="65"/>
      <c r="I141" s="186"/>
      <c r="J141" s="186"/>
      <c r="K141" s="186"/>
      <c r="L141" s="185"/>
      <c r="M141" s="185"/>
      <c r="N141" s="185"/>
      <c r="O141" s="66"/>
      <c r="P141" s="70"/>
      <c r="Q141" s="72"/>
      <c r="R141" s="69" t="s">
        <v>21</v>
      </c>
      <c r="S141" s="153"/>
      <c r="T141" s="154"/>
    </row>
    <row r="142" spans="1:20">
      <c r="A142" s="134" t="s">
        <v>21</v>
      </c>
      <c r="B142" s="76">
        <v>33</v>
      </c>
      <c r="C142" s="63" t="s">
        <v>188</v>
      </c>
      <c r="D142" s="157">
        <v>132</v>
      </c>
      <c r="E142" s="63" t="s">
        <v>192</v>
      </c>
      <c r="F142" s="81" t="s">
        <v>30</v>
      </c>
      <c r="G142" s="64">
        <v>39773</v>
      </c>
      <c r="H142" s="65"/>
      <c r="I142" s="186"/>
      <c r="J142" s="186"/>
      <c r="K142" s="186"/>
      <c r="L142" s="185"/>
      <c r="M142" s="185"/>
      <c r="N142" s="185"/>
      <c r="O142" s="66"/>
      <c r="P142" s="73"/>
      <c r="Q142" s="74"/>
      <c r="R142" s="69" t="s">
        <v>21</v>
      </c>
      <c r="S142" s="155"/>
      <c r="T142" s="156"/>
    </row>
    <row r="143" spans="1:20">
      <c r="A143" s="135" t="s">
        <v>21</v>
      </c>
      <c r="B143" s="75">
        <v>34</v>
      </c>
      <c r="C143" s="34" t="s">
        <v>193</v>
      </c>
      <c r="D143" s="158">
        <v>133</v>
      </c>
      <c r="E143" s="34" t="s">
        <v>194</v>
      </c>
      <c r="F143" s="55" t="s">
        <v>28</v>
      </c>
      <c r="G143" s="35">
        <v>39224</v>
      </c>
      <c r="H143" s="36"/>
      <c r="I143" s="187"/>
      <c r="J143" s="187"/>
      <c r="K143" s="187"/>
      <c r="L143" s="176"/>
      <c r="M143" s="176"/>
      <c r="N143" s="176"/>
      <c r="O143" s="37"/>
      <c r="P143" s="38"/>
      <c r="Q143" s="39"/>
      <c r="R143" s="40" t="s">
        <v>21</v>
      </c>
      <c r="S143" s="138"/>
      <c r="T143" s="139"/>
    </row>
    <row r="144" spans="1:20" ht="15.75">
      <c r="A144" s="135" t="s">
        <v>21</v>
      </c>
      <c r="B144" s="75">
        <v>34</v>
      </c>
      <c r="C144" s="34" t="s">
        <v>193</v>
      </c>
      <c r="D144" s="158">
        <v>134</v>
      </c>
      <c r="E144" s="34" t="s">
        <v>195</v>
      </c>
      <c r="F144" s="55" t="s">
        <v>30</v>
      </c>
      <c r="G144" s="35">
        <v>39278</v>
      </c>
      <c r="H144" s="36"/>
      <c r="I144" s="187"/>
      <c r="J144" s="187"/>
      <c r="K144" s="187"/>
      <c r="L144" s="176"/>
      <c r="M144" s="176"/>
      <c r="N144" s="176"/>
      <c r="O144" s="37"/>
      <c r="P144" s="44"/>
      <c r="Q144" s="45"/>
      <c r="R144" s="40" t="s">
        <v>21</v>
      </c>
      <c r="S144" s="120">
        <f>SUM(L143,M143:M146,N143)</f>
        <v>0</v>
      </c>
      <c r="T144" s="141"/>
    </row>
    <row r="145" spans="1:25">
      <c r="A145" s="135" t="s">
        <v>21</v>
      </c>
      <c r="B145" s="75">
        <v>34</v>
      </c>
      <c r="C145" s="34" t="s">
        <v>193</v>
      </c>
      <c r="D145" s="158">
        <v>135</v>
      </c>
      <c r="E145" s="34" t="s">
        <v>196</v>
      </c>
      <c r="F145" s="55" t="s">
        <v>28</v>
      </c>
      <c r="G145" s="35">
        <v>39650</v>
      </c>
      <c r="H145" s="36"/>
      <c r="I145" s="187"/>
      <c r="J145" s="187"/>
      <c r="K145" s="187"/>
      <c r="L145" s="176"/>
      <c r="M145" s="176"/>
      <c r="N145" s="176"/>
      <c r="O145" s="37"/>
      <c r="P145" s="44"/>
      <c r="Q145" s="48"/>
      <c r="R145" s="40" t="s">
        <v>21</v>
      </c>
      <c r="S145" s="142"/>
      <c r="T145" s="143"/>
    </row>
    <row r="146" spans="1:25">
      <c r="A146" s="135" t="s">
        <v>21</v>
      </c>
      <c r="B146" s="75">
        <v>34</v>
      </c>
      <c r="C146" s="34" t="s">
        <v>193</v>
      </c>
      <c r="D146" s="158">
        <v>136</v>
      </c>
      <c r="E146" s="34" t="s">
        <v>197</v>
      </c>
      <c r="F146" s="55" t="s">
        <v>30</v>
      </c>
      <c r="G146" s="35">
        <v>39645</v>
      </c>
      <c r="H146" s="36"/>
      <c r="I146" s="187"/>
      <c r="J146" s="187"/>
      <c r="K146" s="187"/>
      <c r="L146" s="176"/>
      <c r="M146" s="176"/>
      <c r="N146" s="176"/>
      <c r="O146" s="37"/>
      <c r="P146" s="50"/>
      <c r="Q146" s="51"/>
      <c r="R146" s="40" t="s">
        <v>21</v>
      </c>
      <c r="S146" s="144"/>
      <c r="T146" s="145"/>
    </row>
    <row r="147" spans="1:25">
      <c r="A147" s="134" t="s">
        <v>21</v>
      </c>
      <c r="B147" s="76">
        <v>35</v>
      </c>
      <c r="C147" s="63" t="s">
        <v>198</v>
      </c>
      <c r="D147" s="157">
        <v>137</v>
      </c>
      <c r="E147" s="63" t="s">
        <v>199</v>
      </c>
      <c r="F147" s="81" t="s">
        <v>28</v>
      </c>
      <c r="G147" s="64">
        <v>39464</v>
      </c>
      <c r="H147" s="65"/>
      <c r="I147" s="186"/>
      <c r="J147" s="186"/>
      <c r="K147" s="186"/>
      <c r="L147" s="185"/>
      <c r="M147" s="185"/>
      <c r="N147" s="185"/>
      <c r="O147" s="66"/>
      <c r="P147" s="67"/>
      <c r="Q147" s="68"/>
      <c r="R147" s="69" t="s">
        <v>21</v>
      </c>
      <c r="S147" s="150"/>
      <c r="T147" s="151"/>
    </row>
    <row r="148" spans="1:25" ht="15.75">
      <c r="A148" s="134" t="s">
        <v>21</v>
      </c>
      <c r="B148" s="76">
        <v>35</v>
      </c>
      <c r="C148" s="63" t="s">
        <v>198</v>
      </c>
      <c r="D148" s="157">
        <v>138</v>
      </c>
      <c r="E148" s="63" t="s">
        <v>200</v>
      </c>
      <c r="F148" s="81" t="s">
        <v>30</v>
      </c>
      <c r="G148" s="64">
        <v>39708</v>
      </c>
      <c r="H148" s="65"/>
      <c r="I148" s="186"/>
      <c r="J148" s="186"/>
      <c r="K148" s="186"/>
      <c r="L148" s="185"/>
      <c r="M148" s="185"/>
      <c r="N148" s="185"/>
      <c r="O148" s="66"/>
      <c r="P148" s="70"/>
      <c r="Q148" s="71"/>
      <c r="R148" s="69" t="s">
        <v>21</v>
      </c>
      <c r="S148" s="115">
        <f>SUM(L147,M147:M150,N147)</f>
        <v>0</v>
      </c>
      <c r="T148" s="152"/>
    </row>
    <row r="149" spans="1:25">
      <c r="A149" s="134" t="s">
        <v>21</v>
      </c>
      <c r="B149" s="76">
        <v>35</v>
      </c>
      <c r="C149" s="63" t="s">
        <v>198</v>
      </c>
      <c r="D149" s="157">
        <v>139</v>
      </c>
      <c r="E149" s="63" t="s">
        <v>201</v>
      </c>
      <c r="F149" s="81" t="s">
        <v>28</v>
      </c>
      <c r="G149" s="64">
        <v>39935</v>
      </c>
      <c r="H149" s="65"/>
      <c r="I149" s="186"/>
      <c r="J149" s="186"/>
      <c r="K149" s="186"/>
      <c r="L149" s="185"/>
      <c r="M149" s="185"/>
      <c r="N149" s="185"/>
      <c r="O149" s="66"/>
      <c r="P149" s="70"/>
      <c r="Q149" s="72"/>
      <c r="R149" s="69" t="s">
        <v>21</v>
      </c>
      <c r="S149" s="153"/>
      <c r="T149" s="154"/>
    </row>
    <row r="150" spans="1:25">
      <c r="A150" s="134" t="s">
        <v>21</v>
      </c>
      <c r="B150" s="76">
        <v>35</v>
      </c>
      <c r="C150" s="63" t="s">
        <v>198</v>
      </c>
      <c r="D150" s="157">
        <v>140</v>
      </c>
      <c r="E150" s="63" t="s">
        <v>202</v>
      </c>
      <c r="F150" s="81" t="s">
        <v>30</v>
      </c>
      <c r="G150" s="64">
        <v>39486</v>
      </c>
      <c r="H150" s="65"/>
      <c r="I150" s="186"/>
      <c r="J150" s="186"/>
      <c r="K150" s="186"/>
      <c r="L150" s="185"/>
      <c r="M150" s="185"/>
      <c r="N150" s="185"/>
      <c r="O150" s="66"/>
      <c r="P150" s="73"/>
      <c r="Q150" s="74"/>
      <c r="R150" s="69" t="s">
        <v>21</v>
      </c>
      <c r="S150" s="155"/>
      <c r="T150" s="156"/>
    </row>
    <row r="151" spans="1:25">
      <c r="A151" s="135" t="s">
        <v>21</v>
      </c>
      <c r="B151" s="75">
        <v>36</v>
      </c>
      <c r="C151" s="34" t="s">
        <v>203</v>
      </c>
      <c r="D151" s="158">
        <v>141</v>
      </c>
      <c r="E151" s="34" t="s">
        <v>204</v>
      </c>
      <c r="F151" s="55" t="s">
        <v>28</v>
      </c>
      <c r="G151" s="35">
        <v>39332</v>
      </c>
      <c r="H151" s="36"/>
      <c r="I151" s="187"/>
      <c r="J151" s="187"/>
      <c r="K151" s="187"/>
      <c r="L151" s="176"/>
      <c r="M151" s="176"/>
      <c r="N151" s="176"/>
      <c r="O151" s="37"/>
      <c r="P151" s="38"/>
      <c r="Q151" s="39"/>
      <c r="R151" s="40" t="s">
        <v>21</v>
      </c>
      <c r="S151" s="138"/>
      <c r="T151" s="139"/>
    </row>
    <row r="152" spans="1:25" ht="15.75">
      <c r="A152" s="135" t="s">
        <v>21</v>
      </c>
      <c r="B152" s="75">
        <v>36</v>
      </c>
      <c r="C152" s="34" t="s">
        <v>203</v>
      </c>
      <c r="D152" s="158">
        <v>142</v>
      </c>
      <c r="E152" s="34" t="s">
        <v>205</v>
      </c>
      <c r="F152" s="55" t="s">
        <v>30</v>
      </c>
      <c r="G152" s="35">
        <v>39446</v>
      </c>
      <c r="H152" s="36"/>
      <c r="I152" s="187"/>
      <c r="J152" s="187"/>
      <c r="K152" s="187"/>
      <c r="L152" s="176"/>
      <c r="M152" s="176"/>
      <c r="N152" s="176"/>
      <c r="O152" s="37"/>
      <c r="P152" s="44"/>
      <c r="Q152" s="45"/>
      <c r="R152" s="40" t="s">
        <v>21</v>
      </c>
      <c r="S152" s="120">
        <f>SUM(L151,M151:M154,N151)</f>
        <v>0</v>
      </c>
      <c r="T152" s="141"/>
    </row>
    <row r="153" spans="1:25">
      <c r="A153" s="135" t="s">
        <v>21</v>
      </c>
      <c r="B153" s="75">
        <v>36</v>
      </c>
      <c r="C153" s="34" t="s">
        <v>203</v>
      </c>
      <c r="D153" s="158">
        <v>143</v>
      </c>
      <c r="E153" s="34" t="s">
        <v>206</v>
      </c>
      <c r="F153" s="55" t="s">
        <v>28</v>
      </c>
      <c r="G153" s="35">
        <v>39234</v>
      </c>
      <c r="H153" s="36"/>
      <c r="I153" s="187"/>
      <c r="J153" s="187"/>
      <c r="K153" s="187"/>
      <c r="L153" s="176"/>
      <c r="M153" s="176"/>
      <c r="N153" s="176"/>
      <c r="O153" s="37"/>
      <c r="P153" s="44"/>
      <c r="Q153" s="48"/>
      <c r="R153" s="40" t="s">
        <v>21</v>
      </c>
      <c r="S153" s="142"/>
      <c r="T153" s="143"/>
    </row>
    <row r="154" spans="1:25">
      <c r="A154" s="135" t="s">
        <v>21</v>
      </c>
      <c r="B154" s="75">
        <v>36</v>
      </c>
      <c r="C154" s="34" t="s">
        <v>203</v>
      </c>
      <c r="D154" s="158">
        <v>144</v>
      </c>
      <c r="E154" s="34" t="s">
        <v>207</v>
      </c>
      <c r="F154" s="55" t="s">
        <v>30</v>
      </c>
      <c r="G154" s="35">
        <v>39290</v>
      </c>
      <c r="H154" s="36"/>
      <c r="I154" s="187"/>
      <c r="J154" s="187"/>
      <c r="K154" s="187"/>
      <c r="L154" s="176"/>
      <c r="M154" s="176"/>
      <c r="N154" s="176"/>
      <c r="O154" s="37"/>
      <c r="P154" s="50"/>
      <c r="Q154" s="51"/>
      <c r="R154" s="40" t="s">
        <v>21</v>
      </c>
      <c r="S154" s="144"/>
      <c r="T154" s="145"/>
    </row>
    <row r="155" spans="1:25">
      <c r="A155" s="134" t="s">
        <v>21</v>
      </c>
      <c r="B155" s="76">
        <v>37</v>
      </c>
      <c r="C155" s="63" t="s">
        <v>208</v>
      </c>
      <c r="D155" s="157">
        <v>145</v>
      </c>
      <c r="E155" s="63" t="s">
        <v>209</v>
      </c>
      <c r="F155" s="81" t="s">
        <v>28</v>
      </c>
      <c r="G155" s="64">
        <v>39588</v>
      </c>
      <c r="H155" s="65"/>
      <c r="I155" s="186"/>
      <c r="J155" s="186"/>
      <c r="K155" s="186"/>
      <c r="L155" s="185"/>
      <c r="M155" s="185"/>
      <c r="N155" s="185"/>
      <c r="O155" s="66"/>
      <c r="P155" s="67"/>
      <c r="Q155" s="68"/>
      <c r="R155" s="69" t="s">
        <v>21</v>
      </c>
      <c r="S155" s="150"/>
      <c r="T155" s="151"/>
    </row>
    <row r="156" spans="1:25" ht="15.75">
      <c r="A156" s="134" t="s">
        <v>21</v>
      </c>
      <c r="B156" s="76">
        <v>37</v>
      </c>
      <c r="C156" s="63" t="s">
        <v>208</v>
      </c>
      <c r="D156" s="157">
        <v>146</v>
      </c>
      <c r="E156" s="63" t="s">
        <v>210</v>
      </c>
      <c r="F156" s="81" t="s">
        <v>30</v>
      </c>
      <c r="G156" s="64">
        <v>39583</v>
      </c>
      <c r="H156" s="65"/>
      <c r="I156" s="186"/>
      <c r="J156" s="186"/>
      <c r="K156" s="186"/>
      <c r="L156" s="185"/>
      <c r="M156" s="185"/>
      <c r="N156" s="185"/>
      <c r="O156" s="66"/>
      <c r="P156" s="70"/>
      <c r="Q156" s="71"/>
      <c r="R156" s="69" t="s">
        <v>21</v>
      </c>
      <c r="S156" s="115">
        <f>SUM(L155,M155:M158,N155)</f>
        <v>0</v>
      </c>
      <c r="T156" s="152"/>
      <c r="Y156" s="1"/>
    </row>
    <row r="157" spans="1:25">
      <c r="A157" s="134" t="s">
        <v>21</v>
      </c>
      <c r="B157" s="76">
        <v>37</v>
      </c>
      <c r="C157" s="63" t="s">
        <v>208</v>
      </c>
      <c r="D157" s="157">
        <v>147</v>
      </c>
      <c r="E157" s="63" t="s">
        <v>211</v>
      </c>
      <c r="F157" s="81" t="s">
        <v>28</v>
      </c>
      <c r="G157" s="64">
        <v>39829</v>
      </c>
      <c r="H157" s="65"/>
      <c r="I157" s="186"/>
      <c r="J157" s="186"/>
      <c r="K157" s="186"/>
      <c r="L157" s="185"/>
      <c r="M157" s="185"/>
      <c r="N157" s="185"/>
      <c r="O157" s="66"/>
      <c r="P157" s="70"/>
      <c r="Q157" s="72"/>
      <c r="R157" s="69" t="s">
        <v>21</v>
      </c>
      <c r="S157" s="153"/>
      <c r="T157" s="154"/>
      <c r="Y157" s="1"/>
    </row>
    <row r="158" spans="1:25">
      <c r="A158" s="134" t="s">
        <v>21</v>
      </c>
      <c r="B158" s="76">
        <v>37</v>
      </c>
      <c r="C158" s="63" t="s">
        <v>208</v>
      </c>
      <c r="D158" s="157">
        <v>148</v>
      </c>
      <c r="E158" s="63" t="s">
        <v>212</v>
      </c>
      <c r="F158" s="81" t="s">
        <v>30</v>
      </c>
      <c r="G158" s="64">
        <v>39924</v>
      </c>
      <c r="H158" s="65"/>
      <c r="I158" s="186"/>
      <c r="J158" s="186"/>
      <c r="K158" s="186"/>
      <c r="L158" s="185"/>
      <c r="M158" s="185"/>
      <c r="N158" s="185"/>
      <c r="O158" s="66"/>
      <c r="P158" s="73"/>
      <c r="Q158" s="74"/>
      <c r="R158" s="69" t="s">
        <v>21</v>
      </c>
      <c r="S158" s="155"/>
      <c r="T158" s="156"/>
    </row>
    <row r="159" spans="1:25">
      <c r="A159" s="135" t="s">
        <v>21</v>
      </c>
      <c r="B159" s="75">
        <v>38</v>
      </c>
      <c r="C159" s="34" t="s">
        <v>213</v>
      </c>
      <c r="D159" s="158">
        <v>149</v>
      </c>
      <c r="E159" s="34" t="s">
        <v>214</v>
      </c>
      <c r="F159" s="55" t="s">
        <v>28</v>
      </c>
      <c r="G159" s="35">
        <v>39728</v>
      </c>
      <c r="H159" s="36"/>
      <c r="I159" s="187"/>
      <c r="J159" s="187"/>
      <c r="K159" s="187"/>
      <c r="L159" s="176"/>
      <c r="M159" s="176"/>
      <c r="N159" s="176"/>
      <c r="O159" s="37"/>
      <c r="P159" s="38"/>
      <c r="Q159" s="39"/>
      <c r="R159" s="40" t="s">
        <v>21</v>
      </c>
      <c r="S159" s="138"/>
      <c r="T159" s="139"/>
    </row>
    <row r="160" spans="1:25" ht="15.75">
      <c r="A160" s="135" t="s">
        <v>21</v>
      </c>
      <c r="B160" s="75">
        <v>38</v>
      </c>
      <c r="C160" s="34" t="s">
        <v>213</v>
      </c>
      <c r="D160" s="158">
        <v>150</v>
      </c>
      <c r="E160" s="34" t="s">
        <v>215</v>
      </c>
      <c r="F160" s="55" t="s">
        <v>30</v>
      </c>
      <c r="G160" s="35">
        <v>39535</v>
      </c>
      <c r="H160" s="36"/>
      <c r="I160" s="187"/>
      <c r="J160" s="187"/>
      <c r="K160" s="187"/>
      <c r="L160" s="176"/>
      <c r="M160" s="176"/>
      <c r="N160" s="176"/>
      <c r="O160" s="37"/>
      <c r="P160" s="44"/>
      <c r="Q160" s="45"/>
      <c r="R160" s="40" t="s">
        <v>21</v>
      </c>
      <c r="S160" s="120">
        <f>SUM(L159,M159:M162,N159)</f>
        <v>0</v>
      </c>
      <c r="T160" s="141"/>
    </row>
    <row r="161" spans="1:24">
      <c r="A161" s="135" t="s">
        <v>21</v>
      </c>
      <c r="B161" s="75">
        <v>38</v>
      </c>
      <c r="C161" s="34" t="s">
        <v>213</v>
      </c>
      <c r="D161" s="158">
        <v>151</v>
      </c>
      <c r="E161" s="34" t="s">
        <v>216</v>
      </c>
      <c r="F161" s="55" t="s">
        <v>28</v>
      </c>
      <c r="G161" s="35">
        <v>39730</v>
      </c>
      <c r="H161" s="36"/>
      <c r="I161" s="187"/>
      <c r="J161" s="187"/>
      <c r="K161" s="187"/>
      <c r="L161" s="176"/>
      <c r="M161" s="176"/>
      <c r="N161" s="176"/>
      <c r="O161" s="37"/>
      <c r="P161" s="44"/>
      <c r="Q161" s="48"/>
      <c r="R161" s="40" t="s">
        <v>21</v>
      </c>
      <c r="S161" s="142"/>
      <c r="T161" s="143"/>
    </row>
    <row r="162" spans="1:24">
      <c r="A162" s="135" t="s">
        <v>21</v>
      </c>
      <c r="B162" s="75">
        <v>38</v>
      </c>
      <c r="C162" s="34" t="s">
        <v>213</v>
      </c>
      <c r="D162" s="158">
        <v>152</v>
      </c>
      <c r="E162" s="34" t="s">
        <v>217</v>
      </c>
      <c r="F162" s="55" t="s">
        <v>30</v>
      </c>
      <c r="G162" s="35">
        <v>39622</v>
      </c>
      <c r="H162" s="36"/>
      <c r="I162" s="187"/>
      <c r="J162" s="187"/>
      <c r="K162" s="187"/>
      <c r="L162" s="176"/>
      <c r="M162" s="176"/>
      <c r="N162" s="176"/>
      <c r="O162" s="37"/>
      <c r="P162" s="50"/>
      <c r="Q162" s="51"/>
      <c r="R162" s="40" t="s">
        <v>21</v>
      </c>
      <c r="S162" s="144"/>
      <c r="T162" s="145"/>
    </row>
    <row r="163" spans="1:24">
      <c r="A163" s="134" t="s">
        <v>21</v>
      </c>
      <c r="B163" s="76">
        <v>39</v>
      </c>
      <c r="C163" s="63" t="s">
        <v>218</v>
      </c>
      <c r="D163" s="157">
        <v>153</v>
      </c>
      <c r="E163" s="63" t="s">
        <v>219</v>
      </c>
      <c r="F163" s="81" t="s">
        <v>28</v>
      </c>
      <c r="G163" s="64">
        <v>39111</v>
      </c>
      <c r="H163" s="65"/>
      <c r="I163" s="186"/>
      <c r="J163" s="186"/>
      <c r="K163" s="186"/>
      <c r="L163" s="185"/>
      <c r="M163" s="185"/>
      <c r="N163" s="185"/>
      <c r="O163" s="66"/>
      <c r="P163" s="67"/>
      <c r="Q163" s="68"/>
      <c r="R163" s="69" t="s">
        <v>21</v>
      </c>
      <c r="S163" s="150"/>
      <c r="T163" s="151"/>
    </row>
    <row r="164" spans="1:24" ht="15.75">
      <c r="A164" s="134" t="s">
        <v>21</v>
      </c>
      <c r="B164" s="76">
        <v>39</v>
      </c>
      <c r="C164" s="63" t="s">
        <v>218</v>
      </c>
      <c r="D164" s="157">
        <v>154</v>
      </c>
      <c r="E164" s="63" t="s">
        <v>220</v>
      </c>
      <c r="F164" s="81" t="s">
        <v>30</v>
      </c>
      <c r="G164" s="64">
        <v>39332</v>
      </c>
      <c r="H164" s="65"/>
      <c r="I164" s="186"/>
      <c r="J164" s="186"/>
      <c r="K164" s="186"/>
      <c r="L164" s="185"/>
      <c r="M164" s="185"/>
      <c r="N164" s="185"/>
      <c r="O164" s="66"/>
      <c r="P164" s="70"/>
      <c r="Q164" s="71"/>
      <c r="R164" s="69" t="s">
        <v>21</v>
      </c>
      <c r="S164" s="115">
        <f>SUM(L163,M163:M166,N163)</f>
        <v>0</v>
      </c>
      <c r="T164" s="152"/>
    </row>
    <row r="165" spans="1:24">
      <c r="A165" s="134" t="s">
        <v>21</v>
      </c>
      <c r="B165" s="76">
        <v>39</v>
      </c>
      <c r="C165" s="63" t="s">
        <v>218</v>
      </c>
      <c r="D165" s="157">
        <v>155</v>
      </c>
      <c r="E165" s="63" t="s">
        <v>221</v>
      </c>
      <c r="F165" s="81" t="s">
        <v>28</v>
      </c>
      <c r="G165" s="64">
        <v>39181</v>
      </c>
      <c r="H165" s="65"/>
      <c r="I165" s="186"/>
      <c r="J165" s="186"/>
      <c r="K165" s="186"/>
      <c r="L165" s="185"/>
      <c r="M165" s="185"/>
      <c r="N165" s="185"/>
      <c r="O165" s="66"/>
      <c r="P165" s="70"/>
      <c r="Q165" s="72"/>
      <c r="R165" s="69" t="s">
        <v>21</v>
      </c>
      <c r="S165" s="153"/>
      <c r="T165" s="154"/>
    </row>
    <row r="166" spans="1:24">
      <c r="A166" s="134" t="s">
        <v>21</v>
      </c>
      <c r="B166" s="76">
        <v>39</v>
      </c>
      <c r="C166" s="63" t="s">
        <v>218</v>
      </c>
      <c r="D166" s="157">
        <v>156</v>
      </c>
      <c r="E166" s="63" t="s">
        <v>222</v>
      </c>
      <c r="F166" s="81" t="s">
        <v>30</v>
      </c>
      <c r="G166" s="64">
        <v>39121</v>
      </c>
      <c r="H166" s="65"/>
      <c r="I166" s="186"/>
      <c r="J166" s="186"/>
      <c r="K166" s="186"/>
      <c r="L166" s="185"/>
      <c r="M166" s="185"/>
      <c r="N166" s="185"/>
      <c r="O166" s="66"/>
      <c r="P166" s="73"/>
      <c r="Q166" s="74"/>
      <c r="R166" s="69" t="s">
        <v>21</v>
      </c>
      <c r="S166" s="155"/>
      <c r="T166" s="156"/>
    </row>
    <row r="167" spans="1:24">
      <c r="A167" s="135" t="s">
        <v>21</v>
      </c>
      <c r="B167" s="75">
        <v>40</v>
      </c>
      <c r="C167" s="34" t="s">
        <v>223</v>
      </c>
      <c r="D167" s="158">
        <v>157</v>
      </c>
      <c r="E167" s="34" t="s">
        <v>224</v>
      </c>
      <c r="F167" s="55" t="s">
        <v>28</v>
      </c>
      <c r="G167" s="35">
        <v>39083</v>
      </c>
      <c r="H167" s="36"/>
      <c r="I167" s="187"/>
      <c r="J167" s="187"/>
      <c r="K167" s="187"/>
      <c r="L167" s="176"/>
      <c r="M167" s="176"/>
      <c r="N167" s="176"/>
      <c r="O167" s="37"/>
      <c r="P167" s="38"/>
      <c r="Q167" s="39"/>
      <c r="R167" s="40" t="s">
        <v>21</v>
      </c>
      <c r="S167" s="138"/>
      <c r="T167" s="139"/>
    </row>
    <row r="168" spans="1:24" ht="15.75">
      <c r="A168" s="135" t="s">
        <v>21</v>
      </c>
      <c r="B168" s="75">
        <v>40</v>
      </c>
      <c r="C168" s="34" t="s">
        <v>223</v>
      </c>
      <c r="D168" s="158">
        <v>158</v>
      </c>
      <c r="E168" s="34" t="s">
        <v>225</v>
      </c>
      <c r="F168" s="55" t="s">
        <v>30</v>
      </c>
      <c r="G168" s="35">
        <v>39335</v>
      </c>
      <c r="H168" s="36"/>
      <c r="I168" s="187"/>
      <c r="J168" s="187"/>
      <c r="K168" s="187"/>
      <c r="L168" s="176"/>
      <c r="M168" s="176"/>
      <c r="N168" s="176"/>
      <c r="O168" s="37"/>
      <c r="P168" s="44"/>
      <c r="Q168" s="45"/>
      <c r="R168" s="40" t="s">
        <v>21</v>
      </c>
      <c r="S168" s="120">
        <f>SUM(L167,M167:M170,N167)</f>
        <v>0</v>
      </c>
      <c r="T168" s="141"/>
    </row>
    <row r="169" spans="1:24">
      <c r="A169" s="135" t="s">
        <v>21</v>
      </c>
      <c r="B169" s="75">
        <v>40</v>
      </c>
      <c r="C169" s="34" t="s">
        <v>223</v>
      </c>
      <c r="D169" s="158">
        <v>159</v>
      </c>
      <c r="E169" s="34" t="s">
        <v>226</v>
      </c>
      <c r="F169" s="55" t="s">
        <v>28</v>
      </c>
      <c r="G169" s="35">
        <v>39090</v>
      </c>
      <c r="H169" s="36"/>
      <c r="I169" s="187"/>
      <c r="J169" s="187"/>
      <c r="K169" s="187"/>
      <c r="L169" s="176"/>
      <c r="M169" s="176"/>
      <c r="N169" s="176"/>
      <c r="O169" s="37"/>
      <c r="P169" s="44"/>
      <c r="Q169" s="48"/>
      <c r="R169" s="40" t="s">
        <v>21</v>
      </c>
      <c r="S169" s="142"/>
      <c r="T169" s="143"/>
    </row>
    <row r="170" spans="1:24">
      <c r="A170" s="135" t="s">
        <v>21</v>
      </c>
      <c r="B170" s="75">
        <v>40</v>
      </c>
      <c r="C170" s="34" t="s">
        <v>223</v>
      </c>
      <c r="D170" s="158">
        <v>160</v>
      </c>
      <c r="E170" s="34" t="s">
        <v>227</v>
      </c>
      <c r="F170" s="55" t="s">
        <v>30</v>
      </c>
      <c r="G170" s="35">
        <v>39456</v>
      </c>
      <c r="H170" s="36"/>
      <c r="I170" s="187"/>
      <c r="J170" s="187"/>
      <c r="K170" s="187"/>
      <c r="L170" s="176"/>
      <c r="M170" s="176"/>
      <c r="N170" s="176"/>
      <c r="O170" s="37"/>
      <c r="P170" s="50"/>
      <c r="Q170" s="51"/>
      <c r="R170" s="40" t="s">
        <v>21</v>
      </c>
      <c r="S170" s="144"/>
      <c r="T170" s="145"/>
    </row>
    <row r="171" spans="1:24" ht="15.75">
      <c r="A171" s="136" t="s">
        <v>22</v>
      </c>
      <c r="B171" s="76">
        <v>41</v>
      </c>
      <c r="C171" s="63" t="s">
        <v>228</v>
      </c>
      <c r="D171" s="157">
        <v>161</v>
      </c>
      <c r="E171" s="63" t="s">
        <v>229</v>
      </c>
      <c r="F171" s="81" t="s">
        <v>28</v>
      </c>
      <c r="G171" s="64">
        <v>39543</v>
      </c>
      <c r="H171" s="65"/>
      <c r="I171" s="186"/>
      <c r="J171" s="186"/>
      <c r="K171" s="186"/>
      <c r="L171" s="185"/>
      <c r="M171" s="185"/>
      <c r="N171" s="185"/>
      <c r="O171" s="66"/>
      <c r="P171" s="67"/>
      <c r="Q171" s="68"/>
      <c r="R171" s="69" t="s">
        <v>22</v>
      </c>
      <c r="S171" s="113"/>
      <c r="T171" s="114"/>
    </row>
    <row r="172" spans="1:24" ht="15.75">
      <c r="A172" s="136" t="s">
        <v>22</v>
      </c>
      <c r="B172" s="76">
        <v>41</v>
      </c>
      <c r="C172" s="63" t="s">
        <v>228</v>
      </c>
      <c r="D172" s="157">
        <v>162</v>
      </c>
      <c r="E172" s="63" t="s">
        <v>230</v>
      </c>
      <c r="F172" s="81" t="s">
        <v>30</v>
      </c>
      <c r="G172" s="64">
        <v>39660</v>
      </c>
      <c r="H172" s="65"/>
      <c r="I172" s="186"/>
      <c r="J172" s="186"/>
      <c r="K172" s="186"/>
      <c r="L172" s="185"/>
      <c r="M172" s="185"/>
      <c r="N172" s="185"/>
      <c r="O172" s="66"/>
      <c r="P172" s="70"/>
      <c r="Q172" s="71"/>
      <c r="R172" s="69" t="s">
        <v>22</v>
      </c>
      <c r="S172" s="115">
        <f>SUM(L171,M171:M174,N171)</f>
        <v>0</v>
      </c>
      <c r="T172" s="116" t="str">
        <f>IF(OR(L172="",S172=""),"",RANK(S172,$K$11:$K$350,1))</f>
        <v/>
      </c>
    </row>
    <row r="173" spans="1:24" ht="15.75">
      <c r="A173" s="136" t="s">
        <v>22</v>
      </c>
      <c r="B173" s="76">
        <v>41</v>
      </c>
      <c r="C173" s="63" t="s">
        <v>228</v>
      </c>
      <c r="D173" s="157">
        <v>163</v>
      </c>
      <c r="E173" s="63" t="s">
        <v>231</v>
      </c>
      <c r="F173" s="81" t="s">
        <v>28</v>
      </c>
      <c r="G173" s="64">
        <v>39553</v>
      </c>
      <c r="H173" s="65"/>
      <c r="I173" s="186"/>
      <c r="J173" s="186"/>
      <c r="K173" s="186"/>
      <c r="L173" s="185"/>
      <c r="M173" s="185"/>
      <c r="N173" s="185"/>
      <c r="O173" s="66"/>
      <c r="P173" s="70"/>
      <c r="Q173" s="72"/>
      <c r="R173" s="69" t="s">
        <v>22</v>
      </c>
      <c r="S173" s="115"/>
      <c r="T173" s="117"/>
    </row>
    <row r="174" spans="1:24" ht="15.75">
      <c r="A174" s="136" t="s">
        <v>22</v>
      </c>
      <c r="B174" s="76">
        <v>41</v>
      </c>
      <c r="C174" s="63" t="s">
        <v>228</v>
      </c>
      <c r="D174" s="157">
        <v>164</v>
      </c>
      <c r="E174" s="63" t="s">
        <v>232</v>
      </c>
      <c r="F174" s="81" t="s">
        <v>30</v>
      </c>
      <c r="G174" s="64">
        <v>39602</v>
      </c>
      <c r="H174" s="65"/>
      <c r="I174" s="186"/>
      <c r="J174" s="186"/>
      <c r="K174" s="186"/>
      <c r="L174" s="185"/>
      <c r="M174" s="185"/>
      <c r="N174" s="185"/>
      <c r="O174" s="66"/>
      <c r="P174" s="73"/>
      <c r="Q174" s="74"/>
      <c r="R174" s="69" t="s">
        <v>22</v>
      </c>
      <c r="S174" s="118"/>
      <c r="T174" s="119"/>
    </row>
    <row r="175" spans="1:24" ht="15.75">
      <c r="A175" s="137" t="s">
        <v>22</v>
      </c>
      <c r="B175" s="75">
        <v>42</v>
      </c>
      <c r="C175" s="34" t="s">
        <v>233</v>
      </c>
      <c r="D175" s="158">
        <v>165</v>
      </c>
      <c r="E175" s="34" t="s">
        <v>234</v>
      </c>
      <c r="F175" s="55" t="s">
        <v>28</v>
      </c>
      <c r="G175" s="35">
        <v>39760</v>
      </c>
      <c r="H175" s="36"/>
      <c r="I175" s="187"/>
      <c r="J175" s="187"/>
      <c r="K175" s="187"/>
      <c r="L175" s="176"/>
      <c r="M175" s="176"/>
      <c r="N175" s="176"/>
      <c r="O175" s="37"/>
      <c r="P175" s="38"/>
      <c r="Q175" s="39"/>
      <c r="R175" s="40" t="s">
        <v>22</v>
      </c>
      <c r="S175" s="140"/>
      <c r="T175" s="147"/>
      <c r="V175" s="52"/>
      <c r="W175" s="47"/>
      <c r="X175" s="47"/>
    </row>
    <row r="176" spans="1:24" ht="15.75">
      <c r="A176" s="137" t="s">
        <v>22</v>
      </c>
      <c r="B176" s="75">
        <v>42</v>
      </c>
      <c r="C176" s="34" t="s">
        <v>233</v>
      </c>
      <c r="D176" s="158">
        <v>166</v>
      </c>
      <c r="E176" s="34" t="s">
        <v>235</v>
      </c>
      <c r="F176" s="55" t="s">
        <v>30</v>
      </c>
      <c r="G176" s="35">
        <v>39883</v>
      </c>
      <c r="H176" s="36"/>
      <c r="I176" s="187"/>
      <c r="J176" s="187"/>
      <c r="K176" s="187"/>
      <c r="L176" s="176"/>
      <c r="M176" s="176"/>
      <c r="N176" s="176"/>
      <c r="O176" s="37"/>
      <c r="P176" s="44"/>
      <c r="Q176" s="45"/>
      <c r="R176" s="40" t="s">
        <v>22</v>
      </c>
      <c r="S176" s="120">
        <f>SUM(L175,M175:M178,N175)</f>
        <v>0</v>
      </c>
      <c r="T176" s="146" t="str">
        <f>IF(OR(L176="",S176=""),"",RANK(S176,$K$11:$K$350,1))</f>
        <v/>
      </c>
      <c r="V176" s="52"/>
      <c r="W176" s="47"/>
      <c r="X176" s="47"/>
    </row>
    <row r="177" spans="1:24" ht="15.75">
      <c r="A177" s="137" t="s">
        <v>22</v>
      </c>
      <c r="B177" s="75">
        <v>42</v>
      </c>
      <c r="C177" s="34" t="s">
        <v>233</v>
      </c>
      <c r="D177" s="158">
        <v>167</v>
      </c>
      <c r="E177" s="34" t="s">
        <v>236</v>
      </c>
      <c r="F177" s="55" t="s">
        <v>28</v>
      </c>
      <c r="G177" s="35">
        <v>39734</v>
      </c>
      <c r="H177" s="36"/>
      <c r="I177" s="187"/>
      <c r="J177" s="187"/>
      <c r="K177" s="187"/>
      <c r="L177" s="176"/>
      <c r="M177" s="176"/>
      <c r="N177" s="176"/>
      <c r="O177" s="37"/>
      <c r="P177" s="44"/>
      <c r="Q177" s="48"/>
      <c r="R177" s="40" t="s">
        <v>22</v>
      </c>
      <c r="S177" s="140"/>
      <c r="T177" s="147"/>
      <c r="V177" s="52"/>
      <c r="W177" s="47"/>
      <c r="X177" s="47"/>
    </row>
    <row r="178" spans="1:24" ht="15.75">
      <c r="A178" s="137" t="s">
        <v>22</v>
      </c>
      <c r="B178" s="75">
        <v>42</v>
      </c>
      <c r="C178" s="34" t="s">
        <v>233</v>
      </c>
      <c r="D178" s="158">
        <v>168</v>
      </c>
      <c r="E178" s="34" t="s">
        <v>237</v>
      </c>
      <c r="F178" s="55" t="s">
        <v>30</v>
      </c>
      <c r="G178" s="35">
        <v>39760</v>
      </c>
      <c r="H178" s="36"/>
      <c r="I178" s="187"/>
      <c r="J178" s="187"/>
      <c r="K178" s="187"/>
      <c r="L178" s="176"/>
      <c r="M178" s="176"/>
      <c r="N178" s="176"/>
      <c r="O178" s="37"/>
      <c r="P178" s="50"/>
      <c r="Q178" s="51"/>
      <c r="R178" s="40" t="s">
        <v>22</v>
      </c>
      <c r="S178" s="148"/>
      <c r="T178" s="149"/>
      <c r="V178" s="52"/>
      <c r="W178" s="47"/>
      <c r="X178" s="47"/>
    </row>
    <row r="179" spans="1:24" ht="15.75">
      <c r="A179" s="136" t="s">
        <v>22</v>
      </c>
      <c r="B179" s="76">
        <v>43</v>
      </c>
      <c r="C179" s="63" t="s">
        <v>238</v>
      </c>
      <c r="D179" s="157">
        <v>169</v>
      </c>
      <c r="E179" s="63" t="s">
        <v>239</v>
      </c>
      <c r="F179" s="81" t="s">
        <v>28</v>
      </c>
      <c r="G179" s="64">
        <v>39342</v>
      </c>
      <c r="H179" s="65"/>
      <c r="I179" s="186"/>
      <c r="J179" s="186"/>
      <c r="K179" s="186"/>
      <c r="L179" s="185"/>
      <c r="M179" s="185"/>
      <c r="N179" s="185"/>
      <c r="O179" s="66"/>
      <c r="P179" s="67"/>
      <c r="Q179" s="68"/>
      <c r="R179" s="69" t="s">
        <v>22</v>
      </c>
      <c r="S179" s="115"/>
      <c r="T179" s="117"/>
      <c r="V179" s="52"/>
      <c r="W179" s="47"/>
      <c r="X179" s="47"/>
    </row>
    <row r="180" spans="1:24" ht="15.75">
      <c r="A180" s="136" t="s">
        <v>22</v>
      </c>
      <c r="B180" s="76">
        <v>43</v>
      </c>
      <c r="C180" s="63" t="s">
        <v>238</v>
      </c>
      <c r="D180" s="157">
        <v>170</v>
      </c>
      <c r="E180" s="63" t="s">
        <v>240</v>
      </c>
      <c r="F180" s="81" t="s">
        <v>30</v>
      </c>
      <c r="G180" s="64">
        <v>39198</v>
      </c>
      <c r="H180" s="65"/>
      <c r="I180" s="186"/>
      <c r="J180" s="186"/>
      <c r="K180" s="186"/>
      <c r="L180" s="185"/>
      <c r="M180" s="185"/>
      <c r="N180" s="185"/>
      <c r="O180" s="66"/>
      <c r="P180" s="70"/>
      <c r="Q180" s="71"/>
      <c r="R180" s="69" t="s">
        <v>22</v>
      </c>
      <c r="S180" s="115">
        <f>SUM(L179,M179:M182,N179)</f>
        <v>0</v>
      </c>
      <c r="T180" s="116" t="str">
        <f>IF(OR(L180="",S180=""),"",RANK(S180,$K$11:$K$350,1))</f>
        <v/>
      </c>
      <c r="V180" s="52"/>
      <c r="W180" s="47"/>
      <c r="X180" s="47"/>
    </row>
    <row r="181" spans="1:24" ht="15.75">
      <c r="A181" s="136" t="s">
        <v>22</v>
      </c>
      <c r="B181" s="76">
        <v>43</v>
      </c>
      <c r="C181" s="63" t="s">
        <v>238</v>
      </c>
      <c r="D181" s="157">
        <v>171</v>
      </c>
      <c r="E181" s="63" t="s">
        <v>241</v>
      </c>
      <c r="F181" s="81" t="s">
        <v>28</v>
      </c>
      <c r="G181" s="64">
        <v>39444</v>
      </c>
      <c r="H181" s="65"/>
      <c r="I181" s="186"/>
      <c r="J181" s="186"/>
      <c r="K181" s="186"/>
      <c r="L181" s="185"/>
      <c r="M181" s="185"/>
      <c r="N181" s="185"/>
      <c r="O181" s="66"/>
      <c r="P181" s="70"/>
      <c r="Q181" s="72"/>
      <c r="R181" s="69" t="s">
        <v>22</v>
      </c>
      <c r="S181" s="115"/>
      <c r="T181" s="117"/>
      <c r="V181" s="52"/>
      <c r="W181" s="47"/>
      <c r="X181" s="47"/>
    </row>
    <row r="182" spans="1:24" ht="15.75">
      <c r="A182" s="136" t="s">
        <v>22</v>
      </c>
      <c r="B182" s="76">
        <v>43</v>
      </c>
      <c r="C182" s="63" t="s">
        <v>238</v>
      </c>
      <c r="D182" s="157">
        <v>172</v>
      </c>
      <c r="E182" s="63" t="s">
        <v>242</v>
      </c>
      <c r="F182" s="81" t="s">
        <v>30</v>
      </c>
      <c r="G182" s="64">
        <v>39621</v>
      </c>
      <c r="H182" s="65"/>
      <c r="I182" s="186"/>
      <c r="J182" s="186"/>
      <c r="K182" s="186"/>
      <c r="L182" s="185"/>
      <c r="M182" s="185"/>
      <c r="N182" s="185"/>
      <c r="O182" s="66"/>
      <c r="P182" s="73"/>
      <c r="Q182" s="74"/>
      <c r="R182" s="69" t="s">
        <v>22</v>
      </c>
      <c r="S182" s="118"/>
      <c r="T182" s="119"/>
      <c r="V182" s="52"/>
      <c r="W182" s="47"/>
      <c r="X182" s="47"/>
    </row>
    <row r="183" spans="1:24" ht="15.75">
      <c r="A183" s="137" t="s">
        <v>22</v>
      </c>
      <c r="B183" s="75">
        <v>44</v>
      </c>
      <c r="C183" s="34" t="s">
        <v>243</v>
      </c>
      <c r="D183" s="158">
        <v>173</v>
      </c>
      <c r="E183" s="34" t="s">
        <v>244</v>
      </c>
      <c r="F183" s="55" t="s">
        <v>28</v>
      </c>
      <c r="G183" s="35">
        <v>39150</v>
      </c>
      <c r="H183" s="36"/>
      <c r="I183" s="187"/>
      <c r="J183" s="187"/>
      <c r="K183" s="187"/>
      <c r="L183" s="176"/>
      <c r="M183" s="176"/>
      <c r="N183" s="176"/>
      <c r="O183" s="37"/>
      <c r="P183" s="38"/>
      <c r="Q183" s="39"/>
      <c r="R183" s="40" t="s">
        <v>22</v>
      </c>
      <c r="S183" s="140"/>
      <c r="T183" s="147"/>
    </row>
    <row r="184" spans="1:24" ht="15.75">
      <c r="A184" s="137" t="s">
        <v>22</v>
      </c>
      <c r="B184" s="75">
        <v>44</v>
      </c>
      <c r="C184" s="34" t="s">
        <v>243</v>
      </c>
      <c r="D184" s="158">
        <v>174</v>
      </c>
      <c r="E184" s="34" t="s">
        <v>245</v>
      </c>
      <c r="F184" s="55" t="s">
        <v>30</v>
      </c>
      <c r="G184" s="35">
        <v>39199</v>
      </c>
      <c r="H184" s="36"/>
      <c r="I184" s="187"/>
      <c r="J184" s="187"/>
      <c r="K184" s="187"/>
      <c r="L184" s="176"/>
      <c r="M184" s="176"/>
      <c r="N184" s="176"/>
      <c r="O184" s="37"/>
      <c r="P184" s="44"/>
      <c r="Q184" s="45"/>
      <c r="R184" s="40" t="s">
        <v>22</v>
      </c>
      <c r="S184" s="120">
        <f>SUM(L183,M183:M186,N183)</f>
        <v>0</v>
      </c>
      <c r="T184" s="146" t="str">
        <f>IF(OR(L184="",S184=""),"",RANK(S184,$K$11:$K$350,1))</f>
        <v/>
      </c>
    </row>
    <row r="185" spans="1:24" ht="15.75">
      <c r="A185" s="137" t="s">
        <v>22</v>
      </c>
      <c r="B185" s="75">
        <v>44</v>
      </c>
      <c r="C185" s="34" t="s">
        <v>243</v>
      </c>
      <c r="D185" s="158">
        <v>175</v>
      </c>
      <c r="E185" s="34" t="s">
        <v>246</v>
      </c>
      <c r="F185" s="55" t="s">
        <v>28</v>
      </c>
      <c r="G185" s="35">
        <v>39136</v>
      </c>
      <c r="H185" s="36"/>
      <c r="I185" s="187"/>
      <c r="J185" s="187"/>
      <c r="K185" s="187"/>
      <c r="L185" s="176"/>
      <c r="M185" s="176"/>
      <c r="N185" s="176"/>
      <c r="O185" s="37"/>
      <c r="P185" s="44"/>
      <c r="Q185" s="48"/>
      <c r="R185" s="40" t="s">
        <v>22</v>
      </c>
      <c r="S185" s="140"/>
      <c r="T185" s="147"/>
    </row>
    <row r="186" spans="1:24" ht="15.75">
      <c r="A186" s="137" t="s">
        <v>22</v>
      </c>
      <c r="B186" s="75">
        <v>44</v>
      </c>
      <c r="C186" s="34" t="s">
        <v>243</v>
      </c>
      <c r="D186" s="158">
        <v>176</v>
      </c>
      <c r="E186" s="34" t="s">
        <v>247</v>
      </c>
      <c r="F186" s="55" t="s">
        <v>30</v>
      </c>
      <c r="G186" s="35">
        <v>39431</v>
      </c>
      <c r="H186" s="36"/>
      <c r="I186" s="187"/>
      <c r="J186" s="187"/>
      <c r="K186" s="187"/>
      <c r="L186" s="176"/>
      <c r="M186" s="176"/>
      <c r="N186" s="176"/>
      <c r="O186" s="37"/>
      <c r="P186" s="50"/>
      <c r="Q186" s="51"/>
      <c r="R186" s="40" t="s">
        <v>22</v>
      </c>
      <c r="S186" s="148"/>
      <c r="T186" s="149"/>
    </row>
    <row r="187" spans="1:24" ht="15.75">
      <c r="A187" s="136" t="s">
        <v>22</v>
      </c>
      <c r="B187" s="76">
        <v>45</v>
      </c>
      <c r="C187" s="63" t="s">
        <v>248</v>
      </c>
      <c r="D187" s="157">
        <v>177</v>
      </c>
      <c r="E187" s="63" t="s">
        <v>249</v>
      </c>
      <c r="F187" s="81" t="s">
        <v>28</v>
      </c>
      <c r="G187" s="64">
        <v>39766</v>
      </c>
      <c r="H187" s="65"/>
      <c r="I187" s="186"/>
      <c r="J187" s="186"/>
      <c r="K187" s="186"/>
      <c r="L187" s="185"/>
      <c r="M187" s="185"/>
      <c r="N187" s="185"/>
      <c r="O187" s="66"/>
      <c r="P187" s="67"/>
      <c r="Q187" s="68"/>
      <c r="R187" s="69" t="s">
        <v>22</v>
      </c>
      <c r="S187" s="115"/>
      <c r="T187" s="117"/>
    </row>
    <row r="188" spans="1:24" ht="15.75">
      <c r="A188" s="136" t="s">
        <v>22</v>
      </c>
      <c r="B188" s="76">
        <v>45</v>
      </c>
      <c r="C188" s="63" t="s">
        <v>248</v>
      </c>
      <c r="D188" s="157">
        <v>178</v>
      </c>
      <c r="E188" s="63" t="s">
        <v>250</v>
      </c>
      <c r="F188" s="81" t="s">
        <v>30</v>
      </c>
      <c r="G188" s="64">
        <v>39282</v>
      </c>
      <c r="H188" s="65"/>
      <c r="I188" s="186"/>
      <c r="J188" s="186"/>
      <c r="K188" s="188"/>
      <c r="L188" s="185"/>
      <c r="M188" s="185"/>
      <c r="N188" s="185"/>
      <c r="O188" s="66"/>
      <c r="P188" s="70"/>
      <c r="Q188" s="71"/>
      <c r="R188" s="69" t="s">
        <v>22</v>
      </c>
      <c r="S188" s="115">
        <f>SUM(L187,M187:M190,N187)</f>
        <v>0</v>
      </c>
      <c r="T188" s="116" t="str">
        <f>IF(OR(L188="",S188=""),"",RANK(S188,$K$11:$K$350,1))</f>
        <v/>
      </c>
    </row>
    <row r="189" spans="1:24" ht="15.75">
      <c r="A189" s="136" t="s">
        <v>22</v>
      </c>
      <c r="B189" s="76">
        <v>45</v>
      </c>
      <c r="C189" s="63" t="s">
        <v>248</v>
      </c>
      <c r="D189" s="157">
        <v>179</v>
      </c>
      <c r="E189" s="63" t="s">
        <v>251</v>
      </c>
      <c r="F189" s="81" t="s">
        <v>28</v>
      </c>
      <c r="G189" s="64">
        <v>39292</v>
      </c>
      <c r="H189" s="65"/>
      <c r="I189" s="186"/>
      <c r="J189" s="186"/>
      <c r="K189" s="186"/>
      <c r="L189" s="185"/>
      <c r="M189" s="185"/>
      <c r="N189" s="185"/>
      <c r="O189" s="66"/>
      <c r="P189" s="70"/>
      <c r="Q189" s="72"/>
      <c r="R189" s="69" t="s">
        <v>22</v>
      </c>
      <c r="S189" s="115"/>
      <c r="T189" s="117"/>
    </row>
    <row r="190" spans="1:24" ht="15.75">
      <c r="A190" s="136" t="s">
        <v>22</v>
      </c>
      <c r="B190" s="76">
        <v>45</v>
      </c>
      <c r="C190" s="63" t="s">
        <v>248</v>
      </c>
      <c r="D190" s="157">
        <v>180</v>
      </c>
      <c r="E190" s="63" t="s">
        <v>252</v>
      </c>
      <c r="F190" s="81" t="s">
        <v>30</v>
      </c>
      <c r="G190" s="64">
        <v>39655</v>
      </c>
      <c r="H190" s="65"/>
      <c r="I190" s="186"/>
      <c r="J190" s="186"/>
      <c r="K190" s="186"/>
      <c r="L190" s="185"/>
      <c r="M190" s="185"/>
      <c r="N190" s="185"/>
      <c r="O190" s="66"/>
      <c r="P190" s="73"/>
      <c r="Q190" s="74"/>
      <c r="R190" s="69" t="s">
        <v>22</v>
      </c>
      <c r="S190" s="118"/>
      <c r="T190" s="119"/>
    </row>
    <row r="191" spans="1:24" ht="15.75">
      <c r="A191" s="137" t="s">
        <v>22</v>
      </c>
      <c r="B191" s="75">
        <v>46</v>
      </c>
      <c r="C191" s="34" t="s">
        <v>253</v>
      </c>
      <c r="D191" s="158">
        <v>181</v>
      </c>
      <c r="E191" s="34" t="s">
        <v>254</v>
      </c>
      <c r="F191" s="55" t="s">
        <v>28</v>
      </c>
      <c r="G191" s="35">
        <v>39208</v>
      </c>
      <c r="H191" s="36"/>
      <c r="I191" s="187"/>
      <c r="J191" s="187"/>
      <c r="K191" s="187"/>
      <c r="L191" s="176"/>
      <c r="M191" s="176"/>
      <c r="N191" s="176"/>
      <c r="O191" s="37"/>
      <c r="P191" s="38"/>
      <c r="Q191" s="39"/>
      <c r="R191" s="40" t="s">
        <v>22</v>
      </c>
      <c r="S191" s="140"/>
      <c r="T191" s="147"/>
    </row>
    <row r="192" spans="1:24" ht="15.75">
      <c r="A192" s="137" t="s">
        <v>22</v>
      </c>
      <c r="B192" s="75">
        <v>46</v>
      </c>
      <c r="C192" s="34" t="s">
        <v>253</v>
      </c>
      <c r="D192" s="158">
        <v>182</v>
      </c>
      <c r="E192" s="34" t="s">
        <v>255</v>
      </c>
      <c r="F192" s="55" t="s">
        <v>30</v>
      </c>
      <c r="G192" s="35">
        <v>39172</v>
      </c>
      <c r="H192" s="36"/>
      <c r="I192" s="187"/>
      <c r="J192" s="187"/>
      <c r="K192" s="187"/>
      <c r="L192" s="176"/>
      <c r="M192" s="176"/>
      <c r="N192" s="176"/>
      <c r="O192" s="37"/>
      <c r="P192" s="44"/>
      <c r="Q192" s="45"/>
      <c r="R192" s="40" t="s">
        <v>22</v>
      </c>
      <c r="S192" s="120">
        <f>SUM(L191,M191:M194,N191)</f>
        <v>0</v>
      </c>
      <c r="T192" s="146" t="str">
        <f>IF(OR(L192="",S192=""),"",RANK(S192,$K$11:$K$350,1))</f>
        <v/>
      </c>
    </row>
    <row r="193" spans="1:25" ht="15.75">
      <c r="A193" s="137" t="s">
        <v>22</v>
      </c>
      <c r="B193" s="75">
        <v>46</v>
      </c>
      <c r="C193" s="34" t="s">
        <v>253</v>
      </c>
      <c r="D193" s="158">
        <v>183</v>
      </c>
      <c r="E193" s="34" t="s">
        <v>256</v>
      </c>
      <c r="F193" s="55" t="s">
        <v>28</v>
      </c>
      <c r="G193" s="35">
        <v>39260</v>
      </c>
      <c r="H193" s="36"/>
      <c r="I193" s="187"/>
      <c r="J193" s="187"/>
      <c r="K193" s="187"/>
      <c r="L193" s="176"/>
      <c r="M193" s="176"/>
      <c r="N193" s="176"/>
      <c r="O193" s="37"/>
      <c r="P193" s="44"/>
      <c r="Q193" s="48"/>
      <c r="R193" s="40" t="s">
        <v>22</v>
      </c>
      <c r="S193" s="140"/>
      <c r="T193" s="147"/>
    </row>
    <row r="194" spans="1:25" ht="15.75">
      <c r="A194" s="137" t="s">
        <v>22</v>
      </c>
      <c r="B194" s="75">
        <v>46</v>
      </c>
      <c r="C194" s="34" t="s">
        <v>253</v>
      </c>
      <c r="D194" s="158">
        <v>184</v>
      </c>
      <c r="E194" s="34" t="s">
        <v>257</v>
      </c>
      <c r="F194" s="55" t="s">
        <v>30</v>
      </c>
      <c r="G194" s="35">
        <v>39430</v>
      </c>
      <c r="H194" s="36"/>
      <c r="I194" s="187"/>
      <c r="J194" s="187"/>
      <c r="K194" s="187"/>
      <c r="L194" s="176"/>
      <c r="M194" s="176"/>
      <c r="N194" s="176"/>
      <c r="O194" s="37"/>
      <c r="P194" s="50"/>
      <c r="Q194" s="51"/>
      <c r="R194" s="40" t="s">
        <v>22</v>
      </c>
      <c r="S194" s="148"/>
      <c r="T194" s="149"/>
    </row>
    <row r="195" spans="1:25" ht="15.75">
      <c r="A195" s="136" t="s">
        <v>22</v>
      </c>
      <c r="B195" s="76">
        <v>47</v>
      </c>
      <c r="C195" s="63" t="s">
        <v>258</v>
      </c>
      <c r="D195" s="157">
        <v>185</v>
      </c>
      <c r="E195" s="63" t="s">
        <v>259</v>
      </c>
      <c r="F195" s="81" t="s">
        <v>28</v>
      </c>
      <c r="G195" s="64">
        <v>39297</v>
      </c>
      <c r="H195" s="65"/>
      <c r="I195" s="186"/>
      <c r="J195" s="186"/>
      <c r="K195" s="186"/>
      <c r="L195" s="185"/>
      <c r="M195" s="185"/>
      <c r="N195" s="185"/>
      <c r="O195" s="66"/>
      <c r="P195" s="67"/>
      <c r="Q195" s="68"/>
      <c r="R195" s="69" t="s">
        <v>22</v>
      </c>
      <c r="S195" s="115"/>
      <c r="T195" s="117"/>
    </row>
    <row r="196" spans="1:25" ht="15.75">
      <c r="A196" s="136" t="s">
        <v>22</v>
      </c>
      <c r="B196" s="76">
        <v>47</v>
      </c>
      <c r="C196" s="63" t="s">
        <v>258</v>
      </c>
      <c r="D196" s="157">
        <v>186</v>
      </c>
      <c r="E196" s="63" t="s">
        <v>260</v>
      </c>
      <c r="F196" s="81" t="s">
        <v>30</v>
      </c>
      <c r="G196" s="64">
        <v>39186</v>
      </c>
      <c r="H196" s="65"/>
      <c r="I196" s="186"/>
      <c r="J196" s="186"/>
      <c r="K196" s="186"/>
      <c r="L196" s="185"/>
      <c r="M196" s="185"/>
      <c r="N196" s="185"/>
      <c r="O196" s="66"/>
      <c r="P196" s="70"/>
      <c r="Q196" s="71"/>
      <c r="R196" s="69" t="s">
        <v>22</v>
      </c>
      <c r="S196" s="115">
        <f>SUM(L195,M195:M198,N195)</f>
        <v>0</v>
      </c>
      <c r="T196" s="116" t="str">
        <f>IF(OR(L196="",S196=""),"",RANK(S196,$K$11:$K$350,1))</f>
        <v/>
      </c>
    </row>
    <row r="197" spans="1:25" ht="15.75">
      <c r="A197" s="136" t="s">
        <v>22</v>
      </c>
      <c r="B197" s="76">
        <v>47</v>
      </c>
      <c r="C197" s="63" t="s">
        <v>258</v>
      </c>
      <c r="D197" s="157">
        <v>187</v>
      </c>
      <c r="E197" s="63" t="s">
        <v>261</v>
      </c>
      <c r="F197" s="81" t="s">
        <v>28</v>
      </c>
      <c r="G197" s="64">
        <v>39185</v>
      </c>
      <c r="H197" s="65"/>
      <c r="I197" s="186"/>
      <c r="J197" s="186"/>
      <c r="K197" s="186"/>
      <c r="L197" s="185"/>
      <c r="M197" s="185"/>
      <c r="N197" s="185"/>
      <c r="O197" s="66"/>
      <c r="P197" s="70"/>
      <c r="Q197" s="72"/>
      <c r="R197" s="69" t="s">
        <v>22</v>
      </c>
      <c r="S197" s="115"/>
      <c r="T197" s="117"/>
    </row>
    <row r="198" spans="1:25" ht="15.75">
      <c r="A198" s="136" t="s">
        <v>22</v>
      </c>
      <c r="B198" s="76">
        <v>47</v>
      </c>
      <c r="C198" s="63" t="s">
        <v>258</v>
      </c>
      <c r="D198" s="157">
        <v>188</v>
      </c>
      <c r="E198" s="63" t="s">
        <v>262</v>
      </c>
      <c r="F198" s="81" t="s">
        <v>30</v>
      </c>
      <c r="G198" s="64">
        <v>39406</v>
      </c>
      <c r="H198" s="65"/>
      <c r="I198" s="186"/>
      <c r="J198" s="186"/>
      <c r="K198" s="186"/>
      <c r="L198" s="185"/>
      <c r="M198" s="185"/>
      <c r="N198" s="185"/>
      <c r="O198" s="66"/>
      <c r="P198" s="73"/>
      <c r="Q198" s="74"/>
      <c r="R198" s="69" t="s">
        <v>22</v>
      </c>
      <c r="S198" s="118"/>
      <c r="T198" s="119"/>
    </row>
    <row r="199" spans="1:25" ht="15.75">
      <c r="A199" s="137" t="s">
        <v>22</v>
      </c>
      <c r="B199" s="75">
        <v>48</v>
      </c>
      <c r="C199" s="34" t="s">
        <v>263</v>
      </c>
      <c r="D199" s="158">
        <v>189</v>
      </c>
      <c r="E199" s="34" t="s">
        <v>264</v>
      </c>
      <c r="F199" s="55" t="s">
        <v>28</v>
      </c>
      <c r="G199" s="35">
        <v>39638</v>
      </c>
      <c r="H199" s="36"/>
      <c r="I199" s="187"/>
      <c r="J199" s="187"/>
      <c r="K199" s="187"/>
      <c r="L199" s="176"/>
      <c r="M199" s="176"/>
      <c r="N199" s="176"/>
      <c r="O199" s="37"/>
      <c r="P199" s="38"/>
      <c r="Q199" s="39"/>
      <c r="R199" s="40" t="s">
        <v>22</v>
      </c>
      <c r="S199" s="140"/>
      <c r="T199" s="147"/>
    </row>
    <row r="200" spans="1:25" ht="15.75">
      <c r="A200" s="137" t="s">
        <v>22</v>
      </c>
      <c r="B200" s="75">
        <v>48</v>
      </c>
      <c r="C200" s="34" t="s">
        <v>263</v>
      </c>
      <c r="D200" s="158">
        <v>190</v>
      </c>
      <c r="E200" s="34" t="s">
        <v>265</v>
      </c>
      <c r="F200" s="55" t="s">
        <v>30</v>
      </c>
      <c r="G200" s="35">
        <v>39491</v>
      </c>
      <c r="H200" s="36"/>
      <c r="I200" s="187"/>
      <c r="J200" s="187"/>
      <c r="K200" s="187"/>
      <c r="L200" s="176"/>
      <c r="M200" s="176"/>
      <c r="N200" s="176"/>
      <c r="O200" s="37"/>
      <c r="P200" s="44"/>
      <c r="Q200" s="45"/>
      <c r="R200" s="40" t="s">
        <v>22</v>
      </c>
      <c r="S200" s="120">
        <f>SUM(L199,M199:M202,N199)</f>
        <v>0</v>
      </c>
      <c r="T200" s="146" t="str">
        <f>IF(OR(L200="",S200=""),"",RANK(S200,$K$11:$K$350,1))</f>
        <v/>
      </c>
    </row>
    <row r="201" spans="1:25" ht="15.75">
      <c r="A201" s="137" t="s">
        <v>22</v>
      </c>
      <c r="B201" s="75">
        <v>48</v>
      </c>
      <c r="C201" s="34" t="s">
        <v>263</v>
      </c>
      <c r="D201" s="158">
        <v>191</v>
      </c>
      <c r="E201" s="34" t="s">
        <v>266</v>
      </c>
      <c r="F201" s="55" t="s">
        <v>28</v>
      </c>
      <c r="G201" s="35">
        <v>39776</v>
      </c>
      <c r="H201" s="36"/>
      <c r="I201" s="187"/>
      <c r="J201" s="187"/>
      <c r="K201" s="187"/>
      <c r="L201" s="176"/>
      <c r="M201" s="176"/>
      <c r="N201" s="176"/>
      <c r="O201" s="37"/>
      <c r="P201" s="44"/>
      <c r="Q201" s="48"/>
      <c r="R201" s="40" t="s">
        <v>22</v>
      </c>
      <c r="S201" s="140"/>
      <c r="T201" s="147"/>
    </row>
    <row r="202" spans="1:25" ht="15.75">
      <c r="A202" s="137" t="s">
        <v>22</v>
      </c>
      <c r="B202" s="75">
        <v>48</v>
      </c>
      <c r="C202" s="34" t="s">
        <v>263</v>
      </c>
      <c r="D202" s="158">
        <v>192</v>
      </c>
      <c r="E202" s="34" t="s">
        <v>267</v>
      </c>
      <c r="F202" s="55" t="s">
        <v>30</v>
      </c>
      <c r="G202" s="35">
        <v>39517</v>
      </c>
      <c r="H202" s="36"/>
      <c r="I202" s="187"/>
      <c r="J202" s="187"/>
      <c r="K202" s="187"/>
      <c r="L202" s="176"/>
      <c r="M202" s="176"/>
      <c r="N202" s="176"/>
      <c r="O202" s="37"/>
      <c r="P202" s="50"/>
      <c r="Q202" s="51"/>
      <c r="R202" s="40" t="s">
        <v>22</v>
      </c>
      <c r="S202" s="148"/>
      <c r="T202" s="149"/>
    </row>
    <row r="203" spans="1:25" ht="15.75">
      <c r="A203" s="136" t="s">
        <v>22</v>
      </c>
      <c r="B203" s="76">
        <v>49</v>
      </c>
      <c r="C203" s="63" t="s">
        <v>268</v>
      </c>
      <c r="D203" s="157">
        <v>193</v>
      </c>
      <c r="E203" s="63" t="s">
        <v>269</v>
      </c>
      <c r="F203" s="81" t="s">
        <v>28</v>
      </c>
      <c r="G203" s="64">
        <v>39650</v>
      </c>
      <c r="H203" s="65"/>
      <c r="I203" s="186"/>
      <c r="J203" s="186"/>
      <c r="K203" s="186"/>
      <c r="L203" s="185"/>
      <c r="M203" s="185"/>
      <c r="N203" s="185"/>
      <c r="O203" s="66"/>
      <c r="P203" s="67"/>
      <c r="Q203" s="68"/>
      <c r="R203" s="69" t="s">
        <v>22</v>
      </c>
      <c r="S203" s="115"/>
      <c r="T203" s="117"/>
    </row>
    <row r="204" spans="1:25" ht="15.75">
      <c r="A204" s="136" t="s">
        <v>22</v>
      </c>
      <c r="B204" s="76">
        <v>49</v>
      </c>
      <c r="C204" s="63" t="s">
        <v>268</v>
      </c>
      <c r="D204" s="157">
        <v>194</v>
      </c>
      <c r="E204" s="63" t="s">
        <v>270</v>
      </c>
      <c r="F204" s="81" t="s">
        <v>30</v>
      </c>
      <c r="G204" s="64">
        <v>39367</v>
      </c>
      <c r="H204" s="65"/>
      <c r="I204" s="186"/>
      <c r="J204" s="186"/>
      <c r="K204" s="186"/>
      <c r="L204" s="185"/>
      <c r="M204" s="185"/>
      <c r="N204" s="185"/>
      <c r="O204" s="66"/>
      <c r="P204" s="70"/>
      <c r="Q204" s="71"/>
      <c r="R204" s="69" t="s">
        <v>22</v>
      </c>
      <c r="S204" s="115">
        <f>SUM(L203,M203:M206,N203)</f>
        <v>0</v>
      </c>
      <c r="T204" s="116" t="str">
        <f>IF(OR(L204="",S204=""),"",RANK(S204,$K$11:$K$350,1))</f>
        <v/>
      </c>
    </row>
    <row r="205" spans="1:25" ht="15.75">
      <c r="A205" s="136" t="s">
        <v>22</v>
      </c>
      <c r="B205" s="76">
        <v>49</v>
      </c>
      <c r="C205" s="63" t="s">
        <v>268</v>
      </c>
      <c r="D205" s="157">
        <v>195</v>
      </c>
      <c r="E205" s="63" t="s">
        <v>271</v>
      </c>
      <c r="F205" s="81" t="s">
        <v>28</v>
      </c>
      <c r="G205" s="64">
        <v>39594</v>
      </c>
      <c r="H205" s="65"/>
      <c r="I205" s="186"/>
      <c r="J205" s="186"/>
      <c r="K205" s="186"/>
      <c r="L205" s="185"/>
      <c r="M205" s="185"/>
      <c r="N205" s="185"/>
      <c r="O205" s="66"/>
      <c r="P205" s="70"/>
      <c r="Q205" s="72"/>
      <c r="R205" s="69" t="s">
        <v>22</v>
      </c>
      <c r="S205" s="115"/>
      <c r="T205" s="117"/>
    </row>
    <row r="206" spans="1:25" ht="15.75">
      <c r="A206" s="136" t="s">
        <v>22</v>
      </c>
      <c r="B206" s="76">
        <v>49</v>
      </c>
      <c r="C206" s="63" t="s">
        <v>268</v>
      </c>
      <c r="D206" s="157">
        <v>196</v>
      </c>
      <c r="E206" s="63" t="s">
        <v>272</v>
      </c>
      <c r="F206" s="81" t="s">
        <v>30</v>
      </c>
      <c r="G206" s="64">
        <v>39810</v>
      </c>
      <c r="H206" s="65"/>
      <c r="I206" s="186"/>
      <c r="J206" s="186"/>
      <c r="K206" s="186"/>
      <c r="L206" s="185"/>
      <c r="M206" s="185"/>
      <c r="N206" s="185"/>
      <c r="O206" s="66"/>
      <c r="P206" s="73"/>
      <c r="Q206" s="74"/>
      <c r="R206" s="69" t="s">
        <v>22</v>
      </c>
      <c r="S206" s="118"/>
      <c r="T206" s="119"/>
    </row>
    <row r="207" spans="1:25" ht="15.75">
      <c r="A207" s="137" t="s">
        <v>22</v>
      </c>
      <c r="B207" s="75">
        <v>50</v>
      </c>
      <c r="C207" s="34" t="s">
        <v>273</v>
      </c>
      <c r="D207" s="158">
        <v>197</v>
      </c>
      <c r="E207" s="34" t="s">
        <v>274</v>
      </c>
      <c r="F207" s="55" t="s">
        <v>28</v>
      </c>
      <c r="G207" s="35">
        <v>39453</v>
      </c>
      <c r="H207" s="36"/>
      <c r="I207" s="187"/>
      <c r="J207" s="187"/>
      <c r="K207" s="187"/>
      <c r="L207" s="176"/>
      <c r="M207" s="176"/>
      <c r="N207" s="176"/>
      <c r="O207" s="37"/>
      <c r="P207" s="38"/>
      <c r="Q207" s="45"/>
      <c r="R207" s="40" t="s">
        <v>22</v>
      </c>
      <c r="S207" s="140"/>
      <c r="T207" s="147"/>
      <c r="Y207" s="1"/>
    </row>
    <row r="208" spans="1:25" ht="15.75">
      <c r="A208" s="137" t="s">
        <v>22</v>
      </c>
      <c r="B208" s="75">
        <v>50</v>
      </c>
      <c r="C208" s="34" t="s">
        <v>273</v>
      </c>
      <c r="D208" s="158">
        <v>198</v>
      </c>
      <c r="E208" s="34" t="s">
        <v>275</v>
      </c>
      <c r="F208" s="55" t="s">
        <v>30</v>
      </c>
      <c r="G208" s="35">
        <v>39261</v>
      </c>
      <c r="H208" s="36"/>
      <c r="I208" s="187"/>
      <c r="J208" s="187"/>
      <c r="K208" s="187"/>
      <c r="L208" s="176"/>
      <c r="M208" s="176"/>
      <c r="N208" s="176"/>
      <c r="O208" s="37"/>
      <c r="P208" s="44"/>
      <c r="Q208" s="45"/>
      <c r="R208" s="40" t="s">
        <v>22</v>
      </c>
      <c r="S208" s="120">
        <f>SUM(L207,M207:M210,N207)</f>
        <v>0</v>
      </c>
      <c r="T208" s="146" t="str">
        <f>IF(OR(L208="",S208=""),"",RANK(S208,$K$11:$K$350,1))</f>
        <v/>
      </c>
      <c r="Y208" s="1"/>
    </row>
    <row r="209" spans="1:25" ht="15.75">
      <c r="A209" s="137" t="s">
        <v>22</v>
      </c>
      <c r="B209" s="75">
        <v>50</v>
      </c>
      <c r="C209" s="34" t="s">
        <v>273</v>
      </c>
      <c r="D209" s="158">
        <v>199</v>
      </c>
      <c r="E209" s="34" t="s">
        <v>276</v>
      </c>
      <c r="F209" s="55" t="s">
        <v>28</v>
      </c>
      <c r="G209" s="35">
        <v>39173</v>
      </c>
      <c r="H209" s="36"/>
      <c r="I209" s="187"/>
      <c r="J209" s="187"/>
      <c r="K209" s="187"/>
      <c r="L209" s="176"/>
      <c r="M209" s="176"/>
      <c r="N209" s="176"/>
      <c r="O209" s="37"/>
      <c r="P209" s="44"/>
      <c r="Q209" s="48"/>
      <c r="R209" s="40" t="s">
        <v>22</v>
      </c>
      <c r="S209" s="140"/>
      <c r="T209" s="147"/>
      <c r="Y209" s="1"/>
    </row>
    <row r="210" spans="1:25" ht="15.75">
      <c r="A210" s="137" t="s">
        <v>22</v>
      </c>
      <c r="B210" s="75">
        <v>50</v>
      </c>
      <c r="C210" s="34" t="s">
        <v>273</v>
      </c>
      <c r="D210" s="158">
        <v>200</v>
      </c>
      <c r="E210" s="34" t="s">
        <v>277</v>
      </c>
      <c r="F210" s="55" t="s">
        <v>30</v>
      </c>
      <c r="G210" s="35">
        <v>39211</v>
      </c>
      <c r="H210" s="36"/>
      <c r="I210" s="187"/>
      <c r="J210" s="187"/>
      <c r="K210" s="187"/>
      <c r="L210" s="176"/>
      <c r="M210" s="176"/>
      <c r="N210" s="176"/>
      <c r="O210" s="37"/>
      <c r="P210" s="50"/>
      <c r="Q210" s="51"/>
      <c r="R210" s="40" t="s">
        <v>22</v>
      </c>
      <c r="S210" s="148"/>
      <c r="T210" s="149"/>
      <c r="Y210" s="1"/>
    </row>
    <row r="211" spans="1:25" ht="15.75">
      <c r="A211" s="136" t="s">
        <v>22</v>
      </c>
      <c r="B211" s="76">
        <v>51</v>
      </c>
      <c r="C211" s="63" t="s">
        <v>278</v>
      </c>
      <c r="D211" s="157">
        <v>201</v>
      </c>
      <c r="E211" s="63" t="s">
        <v>279</v>
      </c>
      <c r="F211" s="81" t="s">
        <v>28</v>
      </c>
      <c r="G211" s="64">
        <v>39261</v>
      </c>
      <c r="H211" s="65"/>
      <c r="I211" s="186"/>
      <c r="J211" s="186"/>
      <c r="K211" s="186"/>
      <c r="L211" s="185"/>
      <c r="M211" s="185"/>
      <c r="N211" s="185"/>
      <c r="O211" s="66"/>
      <c r="P211" s="67"/>
      <c r="Q211" s="71"/>
      <c r="R211" s="69" t="s">
        <v>22</v>
      </c>
      <c r="S211" s="115"/>
      <c r="T211" s="117"/>
      <c r="Y211" s="1"/>
    </row>
    <row r="212" spans="1:25" ht="15.75">
      <c r="A212" s="136" t="s">
        <v>22</v>
      </c>
      <c r="B212" s="76">
        <v>51</v>
      </c>
      <c r="C212" s="63" t="s">
        <v>278</v>
      </c>
      <c r="D212" s="157">
        <v>202</v>
      </c>
      <c r="E212" s="63" t="s">
        <v>280</v>
      </c>
      <c r="F212" s="81" t="s">
        <v>30</v>
      </c>
      <c r="G212" s="64">
        <v>39349</v>
      </c>
      <c r="H212" s="65"/>
      <c r="I212" s="186"/>
      <c r="J212" s="186"/>
      <c r="K212" s="186"/>
      <c r="L212" s="185"/>
      <c r="M212" s="185"/>
      <c r="N212" s="185"/>
      <c r="O212" s="66"/>
      <c r="P212" s="70"/>
      <c r="Q212" s="71"/>
      <c r="R212" s="69" t="s">
        <v>22</v>
      </c>
      <c r="S212" s="115">
        <f>SUM(L211,M211:M214,N211)</f>
        <v>0</v>
      </c>
      <c r="T212" s="116" t="str">
        <f>IF(OR(L212="",S212=""),"",RANK(S212,$K$11:$K$350,1))</f>
        <v/>
      </c>
      <c r="Y212" s="1"/>
    </row>
    <row r="213" spans="1:25" ht="15.75">
      <c r="A213" s="136" t="s">
        <v>22</v>
      </c>
      <c r="B213" s="76">
        <v>51</v>
      </c>
      <c r="C213" s="63" t="s">
        <v>278</v>
      </c>
      <c r="D213" s="157">
        <v>203</v>
      </c>
      <c r="E213" s="63" t="s">
        <v>281</v>
      </c>
      <c r="F213" s="81" t="s">
        <v>28</v>
      </c>
      <c r="G213" s="64">
        <v>39810</v>
      </c>
      <c r="H213" s="65"/>
      <c r="I213" s="186"/>
      <c r="J213" s="186"/>
      <c r="K213" s="186"/>
      <c r="L213" s="185"/>
      <c r="M213" s="185"/>
      <c r="N213" s="185"/>
      <c r="O213" s="66"/>
      <c r="P213" s="70"/>
      <c r="Q213" s="72"/>
      <c r="R213" s="69" t="s">
        <v>22</v>
      </c>
      <c r="S213" s="115"/>
      <c r="T213" s="117"/>
      <c r="Y213" s="1"/>
    </row>
    <row r="214" spans="1:25" ht="15.75">
      <c r="A214" s="136" t="s">
        <v>22</v>
      </c>
      <c r="B214" s="76">
        <v>51</v>
      </c>
      <c r="C214" s="63" t="s">
        <v>278</v>
      </c>
      <c r="D214" s="157">
        <v>204</v>
      </c>
      <c r="E214" s="63" t="s">
        <v>282</v>
      </c>
      <c r="F214" s="81" t="s">
        <v>30</v>
      </c>
      <c r="G214" s="64">
        <v>39016</v>
      </c>
      <c r="H214" s="77"/>
      <c r="I214" s="186"/>
      <c r="J214" s="186"/>
      <c r="K214" s="186"/>
      <c r="L214" s="185"/>
      <c r="M214" s="185"/>
      <c r="N214" s="185"/>
      <c r="O214" s="66"/>
      <c r="P214" s="73"/>
      <c r="Q214" s="74"/>
      <c r="R214" s="69" t="s">
        <v>22</v>
      </c>
      <c r="S214" s="118"/>
      <c r="T214" s="119"/>
      <c r="Y214" s="1"/>
    </row>
    <row r="215" spans="1:25" ht="15.75">
      <c r="A215" s="137" t="s">
        <v>22</v>
      </c>
      <c r="B215" s="75">
        <v>52</v>
      </c>
      <c r="C215" s="34" t="s">
        <v>283</v>
      </c>
      <c r="D215" s="158">
        <v>205</v>
      </c>
      <c r="E215" s="34" t="s">
        <v>284</v>
      </c>
      <c r="F215" s="55" t="s">
        <v>28</v>
      </c>
      <c r="G215" s="35">
        <v>39729</v>
      </c>
      <c r="H215" s="33"/>
      <c r="I215" s="187"/>
      <c r="J215" s="187"/>
      <c r="K215" s="187"/>
      <c r="L215" s="176"/>
      <c r="M215" s="176"/>
      <c r="N215" s="176"/>
      <c r="O215" s="37"/>
      <c r="P215" s="38"/>
      <c r="Q215" s="45"/>
      <c r="R215" s="40" t="s">
        <v>22</v>
      </c>
      <c r="S215" s="140"/>
      <c r="T215" s="147"/>
      <c r="Y215" s="1"/>
    </row>
    <row r="216" spans="1:25" ht="15.75">
      <c r="A216" s="137" t="s">
        <v>22</v>
      </c>
      <c r="B216" s="75">
        <v>52</v>
      </c>
      <c r="C216" s="34" t="s">
        <v>283</v>
      </c>
      <c r="D216" s="158">
        <v>206</v>
      </c>
      <c r="E216" s="34" t="s">
        <v>285</v>
      </c>
      <c r="F216" s="55" t="s">
        <v>30</v>
      </c>
      <c r="G216" s="35">
        <v>39171</v>
      </c>
      <c r="H216" s="33"/>
      <c r="I216" s="187"/>
      <c r="J216" s="187"/>
      <c r="K216" s="187"/>
      <c r="L216" s="176"/>
      <c r="M216" s="176"/>
      <c r="N216" s="176"/>
      <c r="O216" s="37"/>
      <c r="P216" s="44"/>
      <c r="Q216" s="45"/>
      <c r="R216" s="40" t="s">
        <v>22</v>
      </c>
      <c r="S216" s="120">
        <f>SUM(L215,M215:M218,N215)</f>
        <v>0</v>
      </c>
      <c r="T216" s="146" t="str">
        <f>IF(OR(L216="",S216=""),"",RANK(S216,$K$11:$K$350,1))</f>
        <v/>
      </c>
      <c r="Y216" s="1"/>
    </row>
    <row r="217" spans="1:25" ht="15.75">
      <c r="A217" s="137" t="s">
        <v>22</v>
      </c>
      <c r="B217" s="75">
        <v>52</v>
      </c>
      <c r="C217" s="34" t="s">
        <v>283</v>
      </c>
      <c r="D217" s="158">
        <v>207</v>
      </c>
      <c r="E217" s="34" t="s">
        <v>286</v>
      </c>
      <c r="F217" s="55" t="s">
        <v>28</v>
      </c>
      <c r="G217" s="35">
        <v>39713</v>
      </c>
      <c r="H217" s="33"/>
      <c r="I217" s="187"/>
      <c r="J217" s="187"/>
      <c r="K217" s="187"/>
      <c r="L217" s="176"/>
      <c r="M217" s="176"/>
      <c r="N217" s="176"/>
      <c r="O217" s="37"/>
      <c r="P217" s="44"/>
      <c r="Q217" s="48"/>
      <c r="R217" s="40" t="s">
        <v>22</v>
      </c>
      <c r="S217" s="140"/>
      <c r="T217" s="147"/>
      <c r="Y217" s="1"/>
    </row>
    <row r="218" spans="1:25" ht="15.75">
      <c r="A218" s="137" t="s">
        <v>22</v>
      </c>
      <c r="B218" s="75">
        <v>52</v>
      </c>
      <c r="C218" s="34" t="s">
        <v>283</v>
      </c>
      <c r="D218" s="158">
        <v>208</v>
      </c>
      <c r="E218" s="34" t="s">
        <v>287</v>
      </c>
      <c r="F218" s="55" t="s">
        <v>30</v>
      </c>
      <c r="G218" s="35">
        <v>39309</v>
      </c>
      <c r="H218" s="33"/>
      <c r="I218" s="187"/>
      <c r="J218" s="187"/>
      <c r="K218" s="187"/>
      <c r="L218" s="176"/>
      <c r="M218" s="176"/>
      <c r="N218" s="176"/>
      <c r="O218" s="37"/>
      <c r="P218" s="50"/>
      <c r="Q218" s="51"/>
      <c r="R218" s="40" t="s">
        <v>22</v>
      </c>
      <c r="S218" s="148"/>
      <c r="T218" s="149"/>
      <c r="Y218" s="1"/>
    </row>
    <row r="219" spans="1:25" ht="15.75">
      <c r="A219" s="136" t="s">
        <v>22</v>
      </c>
      <c r="B219" s="76">
        <v>53</v>
      </c>
      <c r="C219" s="63" t="s">
        <v>288</v>
      </c>
      <c r="D219" s="157">
        <v>209</v>
      </c>
      <c r="E219" s="63" t="s">
        <v>289</v>
      </c>
      <c r="F219" s="81" t="s">
        <v>28</v>
      </c>
      <c r="G219" s="64">
        <v>39284</v>
      </c>
      <c r="H219" s="77"/>
      <c r="I219" s="186"/>
      <c r="J219" s="186"/>
      <c r="K219" s="186"/>
      <c r="L219" s="185"/>
      <c r="M219" s="185"/>
      <c r="N219" s="185"/>
      <c r="O219" s="66"/>
      <c r="P219" s="67"/>
      <c r="Q219" s="71"/>
      <c r="R219" s="69" t="s">
        <v>22</v>
      </c>
      <c r="S219" s="115"/>
      <c r="T219" s="117"/>
      <c r="Y219" s="1"/>
    </row>
    <row r="220" spans="1:25" ht="15.75">
      <c r="A220" s="136" t="s">
        <v>22</v>
      </c>
      <c r="B220" s="76">
        <v>53</v>
      </c>
      <c r="C220" s="63" t="s">
        <v>288</v>
      </c>
      <c r="D220" s="157">
        <v>210</v>
      </c>
      <c r="E220" s="63" t="s">
        <v>290</v>
      </c>
      <c r="F220" s="81" t="s">
        <v>30</v>
      </c>
      <c r="G220" s="64">
        <v>39614</v>
      </c>
      <c r="H220" s="77"/>
      <c r="I220" s="186"/>
      <c r="J220" s="186"/>
      <c r="K220" s="186"/>
      <c r="L220" s="185"/>
      <c r="M220" s="185"/>
      <c r="N220" s="185"/>
      <c r="O220" s="66"/>
      <c r="P220" s="70"/>
      <c r="Q220" s="71"/>
      <c r="R220" s="69" t="s">
        <v>22</v>
      </c>
      <c r="S220" s="115">
        <f>SUM(L219,M219:M222,N219)</f>
        <v>0</v>
      </c>
      <c r="T220" s="116" t="str">
        <f>IF(OR(L220="",S220=""),"",RANK(S220,$K$11:$K$350,1))</f>
        <v/>
      </c>
      <c r="Y220" s="1"/>
    </row>
    <row r="221" spans="1:25" ht="15.75">
      <c r="A221" s="136" t="s">
        <v>22</v>
      </c>
      <c r="B221" s="76">
        <v>53</v>
      </c>
      <c r="C221" s="63" t="s">
        <v>288</v>
      </c>
      <c r="D221" s="157">
        <v>211</v>
      </c>
      <c r="E221" s="63" t="s">
        <v>291</v>
      </c>
      <c r="F221" s="81" t="s">
        <v>28</v>
      </c>
      <c r="G221" s="64">
        <v>39204</v>
      </c>
      <c r="H221" s="77"/>
      <c r="I221" s="186"/>
      <c r="J221" s="186"/>
      <c r="K221" s="186"/>
      <c r="L221" s="185"/>
      <c r="M221" s="185"/>
      <c r="N221" s="185"/>
      <c r="O221" s="66"/>
      <c r="P221" s="70"/>
      <c r="Q221" s="72"/>
      <c r="R221" s="69" t="s">
        <v>22</v>
      </c>
      <c r="S221" s="115"/>
      <c r="T221" s="117"/>
      <c r="Y221" s="1"/>
    </row>
    <row r="222" spans="1:25" ht="15.75">
      <c r="A222" s="136" t="s">
        <v>22</v>
      </c>
      <c r="B222" s="76">
        <v>53</v>
      </c>
      <c r="C222" s="63" t="s">
        <v>288</v>
      </c>
      <c r="D222" s="157">
        <v>212</v>
      </c>
      <c r="E222" s="63" t="s">
        <v>292</v>
      </c>
      <c r="F222" s="81" t="s">
        <v>30</v>
      </c>
      <c r="G222" s="64">
        <v>39307</v>
      </c>
      <c r="H222" s="77"/>
      <c r="I222" s="186"/>
      <c r="J222" s="186"/>
      <c r="K222" s="186"/>
      <c r="L222" s="185"/>
      <c r="M222" s="185"/>
      <c r="N222" s="185"/>
      <c r="O222" s="66"/>
      <c r="P222" s="73"/>
      <c r="Q222" s="74"/>
      <c r="R222" s="69" t="s">
        <v>22</v>
      </c>
      <c r="S222" s="118"/>
      <c r="T222" s="119"/>
      <c r="Y222" s="1"/>
    </row>
    <row r="223" spans="1:25" ht="15.75">
      <c r="A223" s="137" t="s">
        <v>22</v>
      </c>
      <c r="B223" s="75">
        <v>54</v>
      </c>
      <c r="C223" s="34" t="s">
        <v>293</v>
      </c>
      <c r="D223" s="158">
        <v>213</v>
      </c>
      <c r="E223" s="34" t="s">
        <v>294</v>
      </c>
      <c r="F223" s="55" t="s">
        <v>28</v>
      </c>
      <c r="G223" s="35">
        <v>39643</v>
      </c>
      <c r="H223" s="33"/>
      <c r="I223" s="187"/>
      <c r="J223" s="187"/>
      <c r="K223" s="187"/>
      <c r="L223" s="176"/>
      <c r="M223" s="176"/>
      <c r="N223" s="176"/>
      <c r="O223" s="37"/>
      <c r="P223" s="38"/>
      <c r="Q223" s="39"/>
      <c r="R223" s="40" t="s">
        <v>22</v>
      </c>
      <c r="S223" s="140"/>
      <c r="T223" s="147"/>
    </row>
    <row r="224" spans="1:25" ht="15.75">
      <c r="A224" s="137" t="s">
        <v>22</v>
      </c>
      <c r="B224" s="75">
        <v>54</v>
      </c>
      <c r="C224" s="34" t="s">
        <v>293</v>
      </c>
      <c r="D224" s="158">
        <v>214</v>
      </c>
      <c r="E224" s="34" t="s">
        <v>295</v>
      </c>
      <c r="F224" s="55" t="s">
        <v>30</v>
      </c>
      <c r="G224" s="35">
        <v>39666</v>
      </c>
      <c r="H224" s="33"/>
      <c r="I224" s="187"/>
      <c r="J224" s="187"/>
      <c r="K224" s="187"/>
      <c r="L224" s="176"/>
      <c r="M224" s="176"/>
      <c r="N224" s="176"/>
      <c r="O224" s="37"/>
      <c r="P224" s="44"/>
      <c r="Q224" s="45"/>
      <c r="R224" s="40" t="s">
        <v>22</v>
      </c>
      <c r="S224" s="120">
        <f>SUM(L223,M223:M226,N223)</f>
        <v>0</v>
      </c>
      <c r="T224" s="146" t="str">
        <f>IF(OR(L224="",S224=""),"",RANK(S224,$K$11:$K$350,1))</f>
        <v/>
      </c>
    </row>
    <row r="225" spans="1:20" ht="15.75">
      <c r="A225" s="137" t="s">
        <v>22</v>
      </c>
      <c r="B225" s="75">
        <v>54</v>
      </c>
      <c r="C225" s="34" t="s">
        <v>293</v>
      </c>
      <c r="D225" s="158">
        <v>215</v>
      </c>
      <c r="E225" s="34" t="s">
        <v>296</v>
      </c>
      <c r="F225" s="55" t="s">
        <v>28</v>
      </c>
      <c r="G225" s="35">
        <v>39688</v>
      </c>
      <c r="H225" s="33"/>
      <c r="I225" s="187"/>
      <c r="J225" s="187"/>
      <c r="K225" s="187"/>
      <c r="L225" s="176"/>
      <c r="M225" s="176"/>
      <c r="N225" s="176"/>
      <c r="O225" s="37"/>
      <c r="P225" s="44"/>
      <c r="Q225" s="48"/>
      <c r="R225" s="40" t="s">
        <v>22</v>
      </c>
      <c r="S225" s="140"/>
      <c r="T225" s="147"/>
    </row>
    <row r="226" spans="1:20" ht="15.75">
      <c r="A226" s="137" t="s">
        <v>22</v>
      </c>
      <c r="B226" s="75">
        <v>54</v>
      </c>
      <c r="C226" s="34" t="s">
        <v>293</v>
      </c>
      <c r="D226" s="158">
        <v>216</v>
      </c>
      <c r="E226" s="34" t="s">
        <v>297</v>
      </c>
      <c r="F226" s="55" t="s">
        <v>30</v>
      </c>
      <c r="G226" s="35">
        <v>39825</v>
      </c>
      <c r="H226" s="33"/>
      <c r="I226" s="187"/>
      <c r="J226" s="187"/>
      <c r="K226" s="187"/>
      <c r="L226" s="176"/>
      <c r="M226" s="176"/>
      <c r="N226" s="176"/>
      <c r="O226" s="37"/>
      <c r="P226" s="50"/>
      <c r="Q226" s="51"/>
      <c r="R226" s="40" t="s">
        <v>22</v>
      </c>
      <c r="S226" s="148"/>
      <c r="T226" s="149"/>
    </row>
    <row r="227" spans="1:20" ht="15.75">
      <c r="A227" s="136" t="s">
        <v>22</v>
      </c>
      <c r="B227" s="76">
        <v>55</v>
      </c>
      <c r="C227" s="63" t="s">
        <v>298</v>
      </c>
      <c r="D227" s="157">
        <v>217</v>
      </c>
      <c r="E227" s="63" t="s">
        <v>299</v>
      </c>
      <c r="F227" s="81" t="s">
        <v>28</v>
      </c>
      <c r="G227" s="64">
        <v>39401</v>
      </c>
      <c r="H227" s="77"/>
      <c r="I227" s="186"/>
      <c r="J227" s="186"/>
      <c r="K227" s="186"/>
      <c r="L227" s="185"/>
      <c r="M227" s="185"/>
      <c r="N227" s="185"/>
      <c r="O227" s="66"/>
      <c r="P227" s="67"/>
      <c r="Q227" s="68"/>
      <c r="R227" s="69" t="s">
        <v>22</v>
      </c>
      <c r="S227" s="115"/>
      <c r="T227" s="117"/>
    </row>
    <row r="228" spans="1:20" ht="15.75">
      <c r="A228" s="136" t="s">
        <v>22</v>
      </c>
      <c r="B228" s="76">
        <v>55</v>
      </c>
      <c r="C228" s="63" t="s">
        <v>298</v>
      </c>
      <c r="D228" s="157">
        <v>218</v>
      </c>
      <c r="E228" s="63" t="s">
        <v>300</v>
      </c>
      <c r="F228" s="81" t="s">
        <v>30</v>
      </c>
      <c r="G228" s="64">
        <v>39359</v>
      </c>
      <c r="H228" s="77"/>
      <c r="I228" s="186"/>
      <c r="J228" s="186"/>
      <c r="K228" s="186"/>
      <c r="L228" s="185"/>
      <c r="M228" s="185"/>
      <c r="N228" s="185"/>
      <c r="O228" s="66"/>
      <c r="P228" s="70"/>
      <c r="Q228" s="71"/>
      <c r="R228" s="69" t="s">
        <v>22</v>
      </c>
      <c r="S228" s="115">
        <f>SUM(L227,M227:M230,N227)</f>
        <v>0</v>
      </c>
      <c r="T228" s="116" t="str">
        <f>IF(OR(L228="",S228=""),"",RANK(S228,$K$11:$K$350,1))</f>
        <v/>
      </c>
    </row>
    <row r="229" spans="1:20" ht="15.75">
      <c r="A229" s="136" t="s">
        <v>22</v>
      </c>
      <c r="B229" s="76">
        <v>55</v>
      </c>
      <c r="C229" s="63" t="s">
        <v>298</v>
      </c>
      <c r="D229" s="157">
        <v>219</v>
      </c>
      <c r="E229" s="63" t="s">
        <v>301</v>
      </c>
      <c r="F229" s="81" t="s">
        <v>28</v>
      </c>
      <c r="G229" s="64">
        <v>39169</v>
      </c>
      <c r="H229" s="77"/>
      <c r="I229" s="186"/>
      <c r="J229" s="186"/>
      <c r="K229" s="186"/>
      <c r="L229" s="185"/>
      <c r="M229" s="185"/>
      <c r="N229" s="185"/>
      <c r="O229" s="66"/>
      <c r="P229" s="70"/>
      <c r="Q229" s="72"/>
      <c r="R229" s="69" t="s">
        <v>22</v>
      </c>
      <c r="S229" s="115"/>
      <c r="T229" s="117"/>
    </row>
    <row r="230" spans="1:20" ht="15.75">
      <c r="A230" s="136" t="s">
        <v>22</v>
      </c>
      <c r="B230" s="76">
        <v>55</v>
      </c>
      <c r="C230" s="63" t="s">
        <v>298</v>
      </c>
      <c r="D230" s="157">
        <v>220</v>
      </c>
      <c r="E230" s="63" t="s">
        <v>302</v>
      </c>
      <c r="F230" s="81" t="s">
        <v>30</v>
      </c>
      <c r="G230" s="64">
        <v>39153</v>
      </c>
      <c r="H230" s="77"/>
      <c r="I230" s="186"/>
      <c r="J230" s="186"/>
      <c r="K230" s="186"/>
      <c r="L230" s="185"/>
      <c r="M230" s="185"/>
      <c r="N230" s="185"/>
      <c r="O230" s="66"/>
      <c r="P230" s="73"/>
      <c r="Q230" s="74"/>
      <c r="R230" s="69" t="s">
        <v>22</v>
      </c>
      <c r="S230" s="118"/>
      <c r="T230" s="119"/>
    </row>
    <row r="231" spans="1:20" ht="15.75">
      <c r="A231" s="137" t="s">
        <v>22</v>
      </c>
      <c r="B231" s="75">
        <v>56</v>
      </c>
      <c r="C231" s="34" t="s">
        <v>303</v>
      </c>
      <c r="D231" s="158">
        <v>221</v>
      </c>
      <c r="E231" s="34" t="s">
        <v>304</v>
      </c>
      <c r="F231" s="55" t="s">
        <v>28</v>
      </c>
      <c r="G231" s="35">
        <v>39204</v>
      </c>
      <c r="H231" s="33"/>
      <c r="I231" s="187"/>
      <c r="J231" s="189"/>
      <c r="K231" s="187"/>
      <c r="L231" s="176"/>
      <c r="M231" s="176"/>
      <c r="N231" s="176"/>
      <c r="O231" s="37"/>
      <c r="P231" s="38"/>
      <c r="Q231" s="39"/>
      <c r="R231" s="40" t="s">
        <v>22</v>
      </c>
      <c r="S231" s="140"/>
      <c r="T231" s="147"/>
    </row>
    <row r="232" spans="1:20" ht="15.75">
      <c r="A232" s="137" t="s">
        <v>22</v>
      </c>
      <c r="B232" s="75">
        <v>56</v>
      </c>
      <c r="C232" s="34" t="s">
        <v>303</v>
      </c>
      <c r="D232" s="158">
        <v>222</v>
      </c>
      <c r="E232" s="34" t="s">
        <v>305</v>
      </c>
      <c r="F232" s="55" t="s">
        <v>30</v>
      </c>
      <c r="G232" s="35">
        <v>39664</v>
      </c>
      <c r="H232" s="33"/>
      <c r="I232" s="187"/>
      <c r="J232" s="187"/>
      <c r="K232" s="187"/>
      <c r="L232" s="176"/>
      <c r="M232" s="176"/>
      <c r="N232" s="176"/>
      <c r="O232" s="37"/>
      <c r="P232" s="44"/>
      <c r="Q232" s="45"/>
      <c r="R232" s="40" t="s">
        <v>22</v>
      </c>
      <c r="S232" s="120">
        <f>SUM(L231,M231:M234,N231)</f>
        <v>0</v>
      </c>
      <c r="T232" s="146" t="str">
        <f>IF(OR(L232="",S232=""),"",RANK(S232,$K$11:$K$350,1))</f>
        <v/>
      </c>
    </row>
    <row r="233" spans="1:20" ht="15.75">
      <c r="A233" s="137" t="s">
        <v>22</v>
      </c>
      <c r="B233" s="75">
        <v>56</v>
      </c>
      <c r="C233" s="34" t="s">
        <v>303</v>
      </c>
      <c r="D233" s="158">
        <v>223</v>
      </c>
      <c r="E233" s="34" t="s">
        <v>306</v>
      </c>
      <c r="F233" s="55" t="s">
        <v>28</v>
      </c>
      <c r="G233" s="35">
        <v>39096</v>
      </c>
      <c r="H233" s="33"/>
      <c r="I233" s="187"/>
      <c r="J233" s="187"/>
      <c r="K233" s="187"/>
      <c r="L233" s="176"/>
      <c r="M233" s="176"/>
      <c r="N233" s="176"/>
      <c r="O233" s="37"/>
      <c r="P233" s="44"/>
      <c r="Q233" s="48"/>
      <c r="R233" s="40" t="s">
        <v>22</v>
      </c>
      <c r="S233" s="140"/>
      <c r="T233" s="147"/>
    </row>
    <row r="234" spans="1:20" ht="15.75">
      <c r="A234" s="137" t="s">
        <v>22</v>
      </c>
      <c r="B234" s="75">
        <v>56</v>
      </c>
      <c r="C234" s="34" t="s">
        <v>303</v>
      </c>
      <c r="D234" s="158">
        <v>224</v>
      </c>
      <c r="E234" s="34" t="s">
        <v>307</v>
      </c>
      <c r="F234" s="55" t="s">
        <v>30</v>
      </c>
      <c r="G234" s="35">
        <v>39316</v>
      </c>
      <c r="H234" s="33"/>
      <c r="I234" s="187"/>
      <c r="J234" s="187"/>
      <c r="K234" s="187"/>
      <c r="L234" s="176"/>
      <c r="M234" s="176"/>
      <c r="N234" s="176"/>
      <c r="O234" s="37"/>
      <c r="P234" s="50"/>
      <c r="Q234" s="51"/>
      <c r="R234" s="40" t="s">
        <v>22</v>
      </c>
      <c r="S234" s="148"/>
      <c r="T234" s="149"/>
    </row>
    <row r="235" spans="1:20" ht="15.75">
      <c r="A235" s="136" t="s">
        <v>22</v>
      </c>
      <c r="B235" s="76">
        <v>57</v>
      </c>
      <c r="C235" s="63" t="s">
        <v>308</v>
      </c>
      <c r="D235" s="157">
        <v>225</v>
      </c>
      <c r="E235" s="63" t="s">
        <v>309</v>
      </c>
      <c r="F235" s="81" t="s">
        <v>28</v>
      </c>
      <c r="G235" s="64">
        <v>39254</v>
      </c>
      <c r="H235" s="77"/>
      <c r="I235" s="190"/>
      <c r="J235" s="191"/>
      <c r="K235" s="190"/>
      <c r="L235" s="185"/>
      <c r="M235" s="185"/>
      <c r="N235" s="185"/>
      <c r="O235" s="66"/>
      <c r="P235" s="67"/>
      <c r="Q235" s="68"/>
      <c r="R235" s="69" t="s">
        <v>22</v>
      </c>
      <c r="S235" s="115"/>
      <c r="T235" s="117"/>
    </row>
    <row r="236" spans="1:20" ht="15.75">
      <c r="A236" s="136" t="s">
        <v>22</v>
      </c>
      <c r="B236" s="76">
        <v>57</v>
      </c>
      <c r="C236" s="63" t="s">
        <v>308</v>
      </c>
      <c r="D236" s="157">
        <v>226</v>
      </c>
      <c r="E236" s="63" t="s">
        <v>310</v>
      </c>
      <c r="F236" s="81" t="s">
        <v>30</v>
      </c>
      <c r="G236" s="64">
        <v>39174</v>
      </c>
      <c r="H236" s="77"/>
      <c r="I236" s="186"/>
      <c r="J236" s="186"/>
      <c r="K236" s="186"/>
      <c r="L236" s="185"/>
      <c r="M236" s="185"/>
      <c r="N236" s="185"/>
      <c r="O236" s="66"/>
      <c r="P236" s="70"/>
      <c r="Q236" s="71"/>
      <c r="R236" s="69" t="s">
        <v>22</v>
      </c>
      <c r="S236" s="115">
        <f>SUM(L235,M235:M238,N235)</f>
        <v>0</v>
      </c>
      <c r="T236" s="116" t="str">
        <f>IF(OR(L236="",S236=""),"",RANK(S236,$K$11:$K$350,1))</f>
        <v/>
      </c>
    </row>
    <row r="237" spans="1:20" ht="15.75">
      <c r="A237" s="136" t="s">
        <v>22</v>
      </c>
      <c r="B237" s="76">
        <v>57</v>
      </c>
      <c r="C237" s="63" t="s">
        <v>308</v>
      </c>
      <c r="D237" s="157">
        <v>227</v>
      </c>
      <c r="E237" s="63" t="s">
        <v>311</v>
      </c>
      <c r="F237" s="81" t="s">
        <v>28</v>
      </c>
      <c r="G237" s="64">
        <v>39143</v>
      </c>
      <c r="H237" s="77"/>
      <c r="I237" s="186"/>
      <c r="J237" s="186"/>
      <c r="K237" s="186"/>
      <c r="L237" s="185"/>
      <c r="M237" s="185"/>
      <c r="N237" s="185"/>
      <c r="O237" s="66"/>
      <c r="P237" s="70"/>
      <c r="Q237" s="72"/>
      <c r="R237" s="69" t="s">
        <v>22</v>
      </c>
      <c r="S237" s="115"/>
      <c r="T237" s="117"/>
    </row>
    <row r="238" spans="1:20" ht="15.75">
      <c r="A238" s="136" t="s">
        <v>22</v>
      </c>
      <c r="B238" s="76">
        <v>57</v>
      </c>
      <c r="C238" s="63" t="s">
        <v>308</v>
      </c>
      <c r="D238" s="157">
        <v>228</v>
      </c>
      <c r="E238" s="63" t="s">
        <v>312</v>
      </c>
      <c r="F238" s="81" t="s">
        <v>30</v>
      </c>
      <c r="G238" s="64">
        <v>39250</v>
      </c>
      <c r="H238" s="77"/>
      <c r="I238" s="186"/>
      <c r="J238" s="186"/>
      <c r="K238" s="186"/>
      <c r="L238" s="185"/>
      <c r="M238" s="185"/>
      <c r="N238" s="185"/>
      <c r="O238" s="66"/>
      <c r="P238" s="73"/>
      <c r="Q238" s="74"/>
      <c r="R238" s="69" t="s">
        <v>22</v>
      </c>
      <c r="S238" s="118"/>
      <c r="T238" s="119"/>
    </row>
    <row r="239" spans="1:20" ht="15.75">
      <c r="A239" s="137" t="s">
        <v>22</v>
      </c>
      <c r="B239" s="75">
        <v>58</v>
      </c>
      <c r="C239" s="34" t="s">
        <v>313</v>
      </c>
      <c r="D239" s="158">
        <v>229</v>
      </c>
      <c r="E239" s="34" t="s">
        <v>314</v>
      </c>
      <c r="F239" s="55" t="s">
        <v>28</v>
      </c>
      <c r="G239" s="35">
        <v>39346</v>
      </c>
      <c r="H239" s="33"/>
      <c r="I239" s="192"/>
      <c r="J239" s="192"/>
      <c r="K239" s="192"/>
      <c r="L239" s="176"/>
      <c r="M239" s="176"/>
      <c r="N239" s="176"/>
      <c r="O239" s="37"/>
      <c r="P239" s="38"/>
      <c r="Q239" s="39"/>
      <c r="R239" s="40" t="s">
        <v>22</v>
      </c>
      <c r="S239" s="140"/>
      <c r="T239" s="147"/>
    </row>
    <row r="240" spans="1:20" ht="15.75">
      <c r="A240" s="137" t="s">
        <v>22</v>
      </c>
      <c r="B240" s="75">
        <v>58</v>
      </c>
      <c r="C240" s="34" t="s">
        <v>313</v>
      </c>
      <c r="D240" s="158">
        <v>230</v>
      </c>
      <c r="E240" s="34" t="s">
        <v>315</v>
      </c>
      <c r="F240" s="55" t="s">
        <v>30</v>
      </c>
      <c r="G240" s="35">
        <v>39155</v>
      </c>
      <c r="H240" s="33"/>
      <c r="I240" s="192"/>
      <c r="J240" s="192"/>
      <c r="K240" s="192"/>
      <c r="L240" s="176"/>
      <c r="M240" s="176"/>
      <c r="N240" s="176"/>
      <c r="O240" s="37"/>
      <c r="P240" s="44"/>
      <c r="Q240" s="45"/>
      <c r="R240" s="40" t="s">
        <v>22</v>
      </c>
      <c r="S240" s="120">
        <f>SUM(L239,M239:M242,N239)</f>
        <v>0</v>
      </c>
      <c r="T240" s="146" t="str">
        <f>IF(OR(L240="",S240=""),"",RANK(S240,$K$11:$K$350,1))</f>
        <v/>
      </c>
    </row>
    <row r="241" spans="1:20" ht="15.75">
      <c r="A241" s="137" t="s">
        <v>22</v>
      </c>
      <c r="B241" s="75">
        <v>58</v>
      </c>
      <c r="C241" s="34" t="s">
        <v>313</v>
      </c>
      <c r="D241" s="158">
        <v>231</v>
      </c>
      <c r="E241" s="34" t="s">
        <v>316</v>
      </c>
      <c r="F241" s="55" t="s">
        <v>28</v>
      </c>
      <c r="G241" s="35">
        <v>39262</v>
      </c>
      <c r="H241" s="33"/>
      <c r="I241" s="192"/>
      <c r="J241" s="192"/>
      <c r="K241" s="192"/>
      <c r="L241" s="176"/>
      <c r="M241" s="176"/>
      <c r="N241" s="176"/>
      <c r="O241" s="37"/>
      <c r="P241" s="44"/>
      <c r="Q241" s="48"/>
      <c r="R241" s="40" t="s">
        <v>22</v>
      </c>
      <c r="S241" s="140"/>
      <c r="T241" s="147"/>
    </row>
    <row r="242" spans="1:20" ht="15.75">
      <c r="A242" s="137" t="s">
        <v>22</v>
      </c>
      <c r="B242" s="75">
        <v>58</v>
      </c>
      <c r="C242" s="34" t="s">
        <v>313</v>
      </c>
      <c r="D242" s="158">
        <v>232</v>
      </c>
      <c r="E242" s="34" t="s">
        <v>317</v>
      </c>
      <c r="F242" s="55" t="s">
        <v>30</v>
      </c>
      <c r="G242" s="35">
        <v>39273</v>
      </c>
      <c r="H242" s="33"/>
      <c r="I242" s="192"/>
      <c r="J242" s="192"/>
      <c r="K242" s="192"/>
      <c r="L242" s="176"/>
      <c r="M242" s="176"/>
      <c r="N242" s="176"/>
      <c r="O242" s="37"/>
      <c r="P242" s="50"/>
      <c r="Q242" s="51"/>
      <c r="R242" s="40" t="s">
        <v>22</v>
      </c>
      <c r="S242" s="148"/>
      <c r="T242" s="149"/>
    </row>
    <row r="243" spans="1:20" ht="15.75">
      <c r="A243" s="136" t="s">
        <v>22</v>
      </c>
      <c r="B243" s="76">
        <v>59</v>
      </c>
      <c r="C243" s="63" t="s">
        <v>318</v>
      </c>
      <c r="D243" s="157">
        <v>233</v>
      </c>
      <c r="E243" s="63" t="s">
        <v>319</v>
      </c>
      <c r="F243" s="81" t="s">
        <v>28</v>
      </c>
      <c r="G243" s="64">
        <v>39630</v>
      </c>
      <c r="H243" s="77"/>
      <c r="I243" s="191"/>
      <c r="J243" s="191"/>
      <c r="K243" s="191"/>
      <c r="L243" s="185"/>
      <c r="M243" s="185"/>
      <c r="N243" s="185"/>
      <c r="O243" s="66"/>
      <c r="P243" s="67"/>
      <c r="Q243" s="68"/>
      <c r="R243" s="69" t="s">
        <v>22</v>
      </c>
      <c r="S243" s="115"/>
      <c r="T243" s="117"/>
    </row>
    <row r="244" spans="1:20" ht="15.75">
      <c r="A244" s="136" t="s">
        <v>22</v>
      </c>
      <c r="B244" s="76">
        <v>59</v>
      </c>
      <c r="C244" s="63" t="s">
        <v>318</v>
      </c>
      <c r="D244" s="157">
        <v>234</v>
      </c>
      <c r="E244" s="63" t="s">
        <v>320</v>
      </c>
      <c r="F244" s="81" t="s">
        <v>30</v>
      </c>
      <c r="G244" s="64">
        <v>39763</v>
      </c>
      <c r="H244" s="77"/>
      <c r="I244" s="191"/>
      <c r="J244" s="191"/>
      <c r="K244" s="191"/>
      <c r="L244" s="185"/>
      <c r="M244" s="185"/>
      <c r="N244" s="185"/>
      <c r="O244" s="66"/>
      <c r="P244" s="70"/>
      <c r="Q244" s="71"/>
      <c r="R244" s="69" t="s">
        <v>22</v>
      </c>
      <c r="S244" s="115">
        <f>SUM(L243,M243:M246,N243)</f>
        <v>0</v>
      </c>
      <c r="T244" s="116" t="str">
        <f>IF(OR(L244="",S244=""),"",RANK(S244,$K$11:$K$350,1))</f>
        <v/>
      </c>
    </row>
    <row r="245" spans="1:20" ht="15.75">
      <c r="A245" s="136" t="s">
        <v>22</v>
      </c>
      <c r="B245" s="76">
        <v>59</v>
      </c>
      <c r="C245" s="63" t="s">
        <v>318</v>
      </c>
      <c r="D245" s="157">
        <v>235</v>
      </c>
      <c r="E245" s="63" t="s">
        <v>321</v>
      </c>
      <c r="F245" s="81" t="s">
        <v>28</v>
      </c>
      <c r="G245" s="64">
        <v>39777</v>
      </c>
      <c r="H245" s="77"/>
      <c r="I245" s="191"/>
      <c r="J245" s="191"/>
      <c r="K245" s="191"/>
      <c r="L245" s="185"/>
      <c r="M245" s="185"/>
      <c r="N245" s="185"/>
      <c r="O245" s="66"/>
      <c r="P245" s="70"/>
      <c r="Q245" s="72"/>
      <c r="R245" s="69" t="s">
        <v>22</v>
      </c>
      <c r="S245" s="115"/>
      <c r="T245" s="117"/>
    </row>
    <row r="246" spans="1:20" ht="15.75">
      <c r="A246" s="136" t="s">
        <v>22</v>
      </c>
      <c r="B246" s="76">
        <v>59</v>
      </c>
      <c r="C246" s="63" t="s">
        <v>318</v>
      </c>
      <c r="D246" s="157">
        <v>236</v>
      </c>
      <c r="E246" s="63" t="s">
        <v>322</v>
      </c>
      <c r="F246" s="81" t="s">
        <v>30</v>
      </c>
      <c r="G246" s="64">
        <v>39416</v>
      </c>
      <c r="H246" s="77"/>
      <c r="I246" s="191"/>
      <c r="J246" s="191"/>
      <c r="K246" s="191"/>
      <c r="L246" s="185"/>
      <c r="M246" s="185"/>
      <c r="N246" s="185"/>
      <c r="O246" s="66"/>
      <c r="P246" s="73"/>
      <c r="Q246" s="74"/>
      <c r="R246" s="69" t="s">
        <v>22</v>
      </c>
      <c r="S246" s="118"/>
      <c r="T246" s="119"/>
    </row>
    <row r="247" spans="1:20" ht="15.75">
      <c r="A247" s="137" t="s">
        <v>22</v>
      </c>
      <c r="B247" s="75">
        <v>60</v>
      </c>
      <c r="C247" s="34" t="s">
        <v>323</v>
      </c>
      <c r="D247" s="158">
        <v>237</v>
      </c>
      <c r="E247" s="34" t="s">
        <v>324</v>
      </c>
      <c r="F247" s="55" t="s">
        <v>28</v>
      </c>
      <c r="G247" s="35">
        <v>39099</v>
      </c>
      <c r="H247" s="33"/>
      <c r="I247" s="192"/>
      <c r="J247" s="192"/>
      <c r="K247" s="192"/>
      <c r="L247" s="176"/>
      <c r="M247" s="176"/>
      <c r="N247" s="176"/>
      <c r="O247" s="37"/>
      <c r="P247" s="38"/>
      <c r="Q247" s="39"/>
      <c r="R247" s="40" t="s">
        <v>22</v>
      </c>
      <c r="S247" s="140"/>
      <c r="T247" s="147"/>
    </row>
    <row r="248" spans="1:20" ht="15.75">
      <c r="A248" s="137" t="s">
        <v>22</v>
      </c>
      <c r="B248" s="75">
        <v>60</v>
      </c>
      <c r="C248" s="34" t="s">
        <v>323</v>
      </c>
      <c r="D248" s="158">
        <v>238</v>
      </c>
      <c r="E248" s="34" t="s">
        <v>325</v>
      </c>
      <c r="F248" s="55" t="s">
        <v>30</v>
      </c>
      <c r="G248" s="35">
        <v>39094</v>
      </c>
      <c r="H248" s="33"/>
      <c r="I248" s="192"/>
      <c r="J248" s="192"/>
      <c r="K248" s="192"/>
      <c r="L248" s="176"/>
      <c r="M248" s="176"/>
      <c r="N248" s="176"/>
      <c r="O248" s="37"/>
      <c r="P248" s="44"/>
      <c r="Q248" s="45"/>
      <c r="R248" s="40" t="s">
        <v>22</v>
      </c>
      <c r="S248" s="120">
        <f>SUM(L247,M247:M250,N247)</f>
        <v>0</v>
      </c>
      <c r="T248" s="146" t="str">
        <f>IF(OR(L248="",S248=""),"",RANK(S248,$K$11:$K$350,1))</f>
        <v/>
      </c>
    </row>
    <row r="249" spans="1:20" ht="15.75">
      <c r="A249" s="137" t="s">
        <v>22</v>
      </c>
      <c r="B249" s="75">
        <v>60</v>
      </c>
      <c r="C249" s="34" t="s">
        <v>323</v>
      </c>
      <c r="D249" s="158">
        <v>239</v>
      </c>
      <c r="E249" s="34" t="s">
        <v>326</v>
      </c>
      <c r="F249" s="55" t="s">
        <v>28</v>
      </c>
      <c r="G249" s="35">
        <v>39228</v>
      </c>
      <c r="H249" s="33"/>
      <c r="I249" s="192"/>
      <c r="J249" s="192"/>
      <c r="K249" s="192"/>
      <c r="L249" s="176"/>
      <c r="M249" s="176"/>
      <c r="N249" s="176"/>
      <c r="O249" s="37"/>
      <c r="P249" s="44"/>
      <c r="Q249" s="48"/>
      <c r="R249" s="40" t="s">
        <v>22</v>
      </c>
      <c r="S249" s="140"/>
      <c r="T249" s="147"/>
    </row>
    <row r="250" spans="1:20" ht="15.75">
      <c r="A250" s="137" t="s">
        <v>22</v>
      </c>
      <c r="B250" s="75">
        <v>60</v>
      </c>
      <c r="C250" s="34" t="s">
        <v>323</v>
      </c>
      <c r="D250" s="158">
        <v>240</v>
      </c>
      <c r="E250" s="34" t="s">
        <v>327</v>
      </c>
      <c r="F250" s="55" t="s">
        <v>30</v>
      </c>
      <c r="G250" s="35">
        <v>39265</v>
      </c>
      <c r="H250" s="33"/>
      <c r="I250" s="192"/>
      <c r="J250" s="192"/>
      <c r="K250" s="192"/>
      <c r="L250" s="176"/>
      <c r="M250" s="176"/>
      <c r="N250" s="176"/>
      <c r="O250" s="37"/>
      <c r="P250" s="50"/>
      <c r="Q250" s="51"/>
      <c r="R250" s="40" t="s">
        <v>22</v>
      </c>
      <c r="S250" s="148"/>
      <c r="T250" s="149"/>
    </row>
    <row r="251" spans="1:20" ht="15.75">
      <c r="A251" s="130" t="s">
        <v>23</v>
      </c>
      <c r="B251" s="76">
        <v>61</v>
      </c>
      <c r="C251" s="63" t="s">
        <v>328</v>
      </c>
      <c r="D251" s="157">
        <v>241</v>
      </c>
      <c r="E251" s="63" t="s">
        <v>329</v>
      </c>
      <c r="F251" s="81" t="s">
        <v>28</v>
      </c>
      <c r="G251" s="64">
        <v>39356</v>
      </c>
      <c r="H251" s="77"/>
      <c r="I251" s="191">
        <v>6.8287037037037025E-4</v>
      </c>
      <c r="J251" s="191">
        <v>1.7358796296296298E-3</v>
      </c>
      <c r="K251" s="191">
        <v>5.0347222222222221E-4</v>
      </c>
      <c r="L251" s="185">
        <v>16</v>
      </c>
      <c r="M251" s="185">
        <v>5</v>
      </c>
      <c r="N251" s="185">
        <v>1</v>
      </c>
      <c r="O251" s="66"/>
      <c r="P251" s="67"/>
      <c r="Q251" s="68"/>
      <c r="R251" s="69" t="s">
        <v>23</v>
      </c>
      <c r="S251" s="115"/>
      <c r="T251" s="117"/>
    </row>
    <row r="252" spans="1:20" ht="15.75">
      <c r="A252" s="130" t="s">
        <v>23</v>
      </c>
      <c r="B252" s="76">
        <v>61</v>
      </c>
      <c r="C252" s="63" t="s">
        <v>328</v>
      </c>
      <c r="D252" s="157">
        <v>242</v>
      </c>
      <c r="E252" s="63" t="s">
        <v>330</v>
      </c>
      <c r="F252" s="81" t="s">
        <v>30</v>
      </c>
      <c r="G252" s="64">
        <v>39252</v>
      </c>
      <c r="H252" s="77"/>
      <c r="I252" s="191"/>
      <c r="J252" s="191">
        <v>2.0555555555555557E-3</v>
      </c>
      <c r="K252" s="191"/>
      <c r="L252" s="185"/>
      <c r="M252" s="185">
        <v>10</v>
      </c>
      <c r="N252" s="185"/>
      <c r="O252" s="66"/>
      <c r="P252" s="70"/>
      <c r="Q252" s="71"/>
      <c r="R252" s="69" t="s">
        <v>23</v>
      </c>
      <c r="S252" s="115">
        <f>SUM(L251,M251:M254,N251)</f>
        <v>52</v>
      </c>
      <c r="T252" s="116" t="str">
        <f>IF(OR(L252="",S252=""),"",RANK(S252,$K$11:$K$350,1))</f>
        <v/>
      </c>
    </row>
    <row r="253" spans="1:20" ht="15.75">
      <c r="A253" s="130" t="s">
        <v>23</v>
      </c>
      <c r="B253" s="76">
        <v>61</v>
      </c>
      <c r="C253" s="63" t="s">
        <v>328</v>
      </c>
      <c r="D253" s="157">
        <v>243</v>
      </c>
      <c r="E253" s="63" t="s">
        <v>331</v>
      </c>
      <c r="F253" s="81" t="s">
        <v>28</v>
      </c>
      <c r="G253" s="64">
        <v>39647</v>
      </c>
      <c r="H253" s="77"/>
      <c r="I253" s="191"/>
      <c r="J253" s="191">
        <v>2.1372685185185184E-3</v>
      </c>
      <c r="K253" s="191"/>
      <c r="L253" s="185"/>
      <c r="M253" s="185">
        <v>10</v>
      </c>
      <c r="N253" s="185"/>
      <c r="O253" s="66"/>
      <c r="P253" s="70"/>
      <c r="Q253" s="72"/>
      <c r="R253" s="69" t="s">
        <v>23</v>
      </c>
      <c r="S253" s="115"/>
      <c r="T253" s="117"/>
    </row>
    <row r="254" spans="1:20" ht="15.75">
      <c r="A254" s="130" t="s">
        <v>23</v>
      </c>
      <c r="B254" s="76">
        <v>61</v>
      </c>
      <c r="C254" s="63" t="s">
        <v>328</v>
      </c>
      <c r="D254" s="157">
        <v>244</v>
      </c>
      <c r="E254" s="63" t="s">
        <v>332</v>
      </c>
      <c r="F254" s="81" t="s">
        <v>30</v>
      </c>
      <c r="G254" s="64">
        <v>39421</v>
      </c>
      <c r="H254" s="77"/>
      <c r="I254" s="191"/>
      <c r="J254" s="191">
        <v>1.4381944444444444E-3</v>
      </c>
      <c r="K254" s="191"/>
      <c r="L254" s="185"/>
      <c r="M254" s="185">
        <v>10</v>
      </c>
      <c r="N254" s="185"/>
      <c r="O254" s="66"/>
      <c r="P254" s="73"/>
      <c r="Q254" s="74"/>
      <c r="R254" s="69" t="s">
        <v>23</v>
      </c>
      <c r="S254" s="118"/>
      <c r="T254" s="119"/>
    </row>
    <row r="255" spans="1:20" ht="15.75">
      <c r="A255" s="131" t="s">
        <v>23</v>
      </c>
      <c r="B255" s="75">
        <v>62</v>
      </c>
      <c r="C255" s="34" t="s">
        <v>333</v>
      </c>
      <c r="D255" s="158">
        <v>245</v>
      </c>
      <c r="E255" s="34" t="s">
        <v>334</v>
      </c>
      <c r="F255" s="55" t="s">
        <v>28</v>
      </c>
      <c r="G255" s="35">
        <v>39262</v>
      </c>
      <c r="H255" s="33"/>
      <c r="I255" s="192">
        <v>5.8807870370370372E-4</v>
      </c>
      <c r="J255" s="192">
        <v>1.3701388888888888E-3</v>
      </c>
      <c r="K255" s="192">
        <v>5.5868055555555564E-4</v>
      </c>
      <c r="L255" s="176">
        <v>16</v>
      </c>
      <c r="M255" s="176">
        <v>2</v>
      </c>
      <c r="N255" s="176">
        <v>6</v>
      </c>
      <c r="O255" s="37"/>
      <c r="P255" s="38"/>
      <c r="Q255" s="39"/>
      <c r="R255" s="40" t="s">
        <v>23</v>
      </c>
      <c r="S255" s="140"/>
      <c r="T255" s="147"/>
    </row>
    <row r="256" spans="1:20" ht="15.75">
      <c r="A256" s="131" t="s">
        <v>23</v>
      </c>
      <c r="B256" s="75">
        <v>62</v>
      </c>
      <c r="C256" s="34" t="s">
        <v>333</v>
      </c>
      <c r="D256" s="158">
        <v>246</v>
      </c>
      <c r="E256" s="34" t="s">
        <v>335</v>
      </c>
      <c r="F256" s="55" t="s">
        <v>30</v>
      </c>
      <c r="G256" s="35">
        <v>39130</v>
      </c>
      <c r="H256" s="33"/>
      <c r="I256" s="192"/>
      <c r="J256" s="192">
        <v>1.3442129629629629E-3</v>
      </c>
      <c r="K256" s="192"/>
      <c r="L256" s="176"/>
      <c r="M256" s="176">
        <v>2</v>
      </c>
      <c r="N256" s="176"/>
      <c r="O256" s="37"/>
      <c r="P256" s="44"/>
      <c r="Q256" s="45"/>
      <c r="R256" s="40" t="s">
        <v>23</v>
      </c>
      <c r="S256" s="120">
        <f>SUM(L255,M255:M258,N255)</f>
        <v>42</v>
      </c>
      <c r="T256" s="146" t="str">
        <f>IF(OR(L256="",S256=""),"",RANK(S256,$K$11:$K$350,1))</f>
        <v/>
      </c>
    </row>
    <row r="257" spans="1:20" ht="15.75">
      <c r="A257" s="131" t="s">
        <v>23</v>
      </c>
      <c r="B257" s="75">
        <v>62</v>
      </c>
      <c r="C257" s="34" t="s">
        <v>333</v>
      </c>
      <c r="D257" s="158">
        <v>247</v>
      </c>
      <c r="E257" s="34" t="s">
        <v>336</v>
      </c>
      <c r="F257" s="55" t="s">
        <v>28</v>
      </c>
      <c r="G257" s="35">
        <v>39443</v>
      </c>
      <c r="H257" s="33"/>
      <c r="I257" s="192"/>
      <c r="J257" s="192">
        <v>2.662615740740741E-3</v>
      </c>
      <c r="K257" s="192"/>
      <c r="L257" s="176"/>
      <c r="M257" s="176">
        <v>7</v>
      </c>
      <c r="N257" s="176"/>
      <c r="O257" s="37"/>
      <c r="P257" s="44"/>
      <c r="Q257" s="48"/>
      <c r="R257" s="40" t="s">
        <v>23</v>
      </c>
      <c r="S257" s="140"/>
      <c r="T257" s="147"/>
    </row>
    <row r="258" spans="1:20" ht="15.75">
      <c r="A258" s="131" t="s">
        <v>23</v>
      </c>
      <c r="B258" s="75">
        <v>62</v>
      </c>
      <c r="C258" s="34" t="s">
        <v>333</v>
      </c>
      <c r="D258" s="158">
        <v>248</v>
      </c>
      <c r="E258" s="34" t="s">
        <v>337</v>
      </c>
      <c r="F258" s="55" t="s">
        <v>30</v>
      </c>
      <c r="G258" s="35">
        <v>38878</v>
      </c>
      <c r="H258" s="33"/>
      <c r="I258" s="192"/>
      <c r="J258" s="192">
        <v>1.5024305555555555E-3</v>
      </c>
      <c r="K258" s="192"/>
      <c r="L258" s="176"/>
      <c r="M258" s="176">
        <v>9</v>
      </c>
      <c r="N258" s="176"/>
      <c r="O258" s="37"/>
      <c r="P258" s="50"/>
      <c r="Q258" s="51"/>
      <c r="R258" s="40" t="s">
        <v>23</v>
      </c>
      <c r="S258" s="148"/>
      <c r="T258" s="149"/>
    </row>
    <row r="259" spans="1:20" ht="15.75">
      <c r="A259" s="130" t="s">
        <v>23</v>
      </c>
      <c r="B259" s="76">
        <v>63</v>
      </c>
      <c r="C259" s="63" t="s">
        <v>338</v>
      </c>
      <c r="D259" s="157">
        <v>249</v>
      </c>
      <c r="E259" s="63" t="s">
        <v>339</v>
      </c>
      <c r="F259" s="81" t="s">
        <v>28</v>
      </c>
      <c r="G259" s="64">
        <v>39619</v>
      </c>
      <c r="H259" s="77"/>
      <c r="I259" s="191">
        <v>6.876157407407407E-4</v>
      </c>
      <c r="J259" s="191">
        <v>1.0134259259259261E-3</v>
      </c>
      <c r="K259" s="191">
        <v>6.8541666666666664E-4</v>
      </c>
      <c r="L259" s="185">
        <v>12</v>
      </c>
      <c r="M259" s="185">
        <v>6</v>
      </c>
      <c r="N259" s="185">
        <v>1</v>
      </c>
      <c r="O259" s="66"/>
      <c r="P259" s="67"/>
      <c r="Q259" s="68"/>
      <c r="R259" s="69" t="s">
        <v>23</v>
      </c>
      <c r="S259" s="115"/>
      <c r="T259" s="117"/>
    </row>
    <row r="260" spans="1:20" ht="15.75">
      <c r="A260" s="130" t="s">
        <v>23</v>
      </c>
      <c r="B260" s="76">
        <v>63</v>
      </c>
      <c r="C260" s="63" t="s">
        <v>338</v>
      </c>
      <c r="D260" s="157">
        <v>250</v>
      </c>
      <c r="E260" s="63" t="s">
        <v>340</v>
      </c>
      <c r="F260" s="81" t="s">
        <v>30</v>
      </c>
      <c r="G260" s="64">
        <v>39099</v>
      </c>
      <c r="H260" s="77"/>
      <c r="I260" s="191"/>
      <c r="J260" s="191">
        <v>1.7100694444444444E-3</v>
      </c>
      <c r="K260" s="191"/>
      <c r="L260" s="185"/>
      <c r="M260" s="185">
        <v>7</v>
      </c>
      <c r="N260" s="185"/>
      <c r="O260" s="66"/>
      <c r="P260" s="70"/>
      <c r="Q260" s="71"/>
      <c r="R260" s="69" t="s">
        <v>23</v>
      </c>
      <c r="S260" s="115">
        <f>SUM(L259,M259:M262,N259)</f>
        <v>39</v>
      </c>
      <c r="T260" s="116" t="str">
        <f>IF(OR(L260="",S260=""),"",RANK(S260,$K$11:$K$350,1))</f>
        <v/>
      </c>
    </row>
    <row r="261" spans="1:20" ht="15.75">
      <c r="A261" s="130" t="s">
        <v>23</v>
      </c>
      <c r="B261" s="76">
        <v>63</v>
      </c>
      <c r="C261" s="63" t="s">
        <v>338</v>
      </c>
      <c r="D261" s="157">
        <v>251</v>
      </c>
      <c r="E261" s="63" t="s">
        <v>341</v>
      </c>
      <c r="F261" s="81" t="s">
        <v>28</v>
      </c>
      <c r="G261" s="64">
        <v>39293</v>
      </c>
      <c r="H261" s="77"/>
      <c r="I261" s="191"/>
      <c r="J261" s="191">
        <v>1.2965277777777777E-3</v>
      </c>
      <c r="K261" s="191"/>
      <c r="L261" s="185"/>
      <c r="M261" s="185">
        <v>6</v>
      </c>
      <c r="N261" s="185"/>
      <c r="O261" s="66"/>
      <c r="P261" s="70"/>
      <c r="Q261" s="72"/>
      <c r="R261" s="69" t="s">
        <v>23</v>
      </c>
      <c r="S261" s="115"/>
      <c r="T261" s="117"/>
    </row>
    <row r="262" spans="1:20" ht="15.75">
      <c r="A262" s="130" t="s">
        <v>23</v>
      </c>
      <c r="B262" s="76">
        <v>63</v>
      </c>
      <c r="C262" s="63" t="s">
        <v>338</v>
      </c>
      <c r="D262" s="157">
        <v>252</v>
      </c>
      <c r="E262" s="63" t="s">
        <v>342</v>
      </c>
      <c r="F262" s="81" t="s">
        <v>30</v>
      </c>
      <c r="G262" s="64">
        <v>39149</v>
      </c>
      <c r="H262" s="77"/>
      <c r="I262" s="191"/>
      <c r="J262" s="191">
        <v>2.7688657407407406E-3</v>
      </c>
      <c r="K262" s="191"/>
      <c r="L262" s="185"/>
      <c r="M262" s="185">
        <v>7</v>
      </c>
      <c r="N262" s="185"/>
      <c r="O262" s="66"/>
      <c r="P262" s="73"/>
      <c r="Q262" s="74"/>
      <c r="R262" s="69" t="s">
        <v>23</v>
      </c>
      <c r="S262" s="118"/>
      <c r="T262" s="119"/>
    </row>
    <row r="263" spans="1:20" ht="15.75">
      <c r="A263" s="131" t="s">
        <v>23</v>
      </c>
      <c r="B263" s="75">
        <v>64</v>
      </c>
      <c r="C263" s="34" t="s">
        <v>343</v>
      </c>
      <c r="D263" s="158">
        <v>253</v>
      </c>
      <c r="E263" s="34" t="s">
        <v>344</v>
      </c>
      <c r="F263" s="55" t="s">
        <v>28</v>
      </c>
      <c r="G263" s="35">
        <v>39288</v>
      </c>
      <c r="H263" s="33"/>
      <c r="I263" s="192">
        <v>6.8831018518518514E-4</v>
      </c>
      <c r="J263" s="192">
        <v>1.712962962962963E-3</v>
      </c>
      <c r="K263" s="192">
        <v>6.2523148148148149E-4</v>
      </c>
      <c r="L263" s="176">
        <v>8</v>
      </c>
      <c r="M263" s="176">
        <v>7</v>
      </c>
      <c r="N263" s="176">
        <v>7</v>
      </c>
      <c r="O263" s="37"/>
      <c r="P263" s="38"/>
      <c r="Q263" s="39"/>
      <c r="R263" s="40" t="s">
        <v>23</v>
      </c>
      <c r="S263" s="140"/>
      <c r="T263" s="147"/>
    </row>
    <row r="264" spans="1:20" ht="15.75">
      <c r="A264" s="131" t="s">
        <v>23</v>
      </c>
      <c r="B264" s="75">
        <v>64</v>
      </c>
      <c r="C264" s="34" t="s">
        <v>343</v>
      </c>
      <c r="D264" s="158">
        <v>254</v>
      </c>
      <c r="E264" s="34" t="s">
        <v>345</v>
      </c>
      <c r="F264" s="55" t="s">
        <v>30</v>
      </c>
      <c r="G264" s="35">
        <v>39166</v>
      </c>
      <c r="H264" s="33"/>
      <c r="I264" s="192"/>
      <c r="J264" s="192">
        <v>1.811574074074074E-3</v>
      </c>
      <c r="K264" s="192"/>
      <c r="L264" s="176"/>
      <c r="M264" s="176">
        <v>0</v>
      </c>
      <c r="N264" s="176"/>
      <c r="O264" s="37"/>
      <c r="P264" s="44"/>
      <c r="Q264" s="45"/>
      <c r="R264" s="40" t="s">
        <v>23</v>
      </c>
      <c r="S264" s="120">
        <f>SUM(L263,M263:M266,N263)</f>
        <v>30</v>
      </c>
      <c r="T264" s="146" t="str">
        <f>IF(OR(L264="",S264=""),"",RANK(S264,$K$11:$K$350,1))</f>
        <v/>
      </c>
    </row>
    <row r="265" spans="1:20" ht="15.75">
      <c r="A265" s="131" t="s">
        <v>23</v>
      </c>
      <c r="B265" s="75">
        <v>64</v>
      </c>
      <c r="C265" s="34" t="s">
        <v>343</v>
      </c>
      <c r="D265" s="158">
        <v>255</v>
      </c>
      <c r="E265" s="34" t="s">
        <v>346</v>
      </c>
      <c r="F265" s="55" t="s">
        <v>28</v>
      </c>
      <c r="G265" s="35">
        <v>39282</v>
      </c>
      <c r="H265" s="33"/>
      <c r="I265" s="193"/>
      <c r="J265" s="193">
        <v>1.9141203703703705E-3</v>
      </c>
      <c r="K265" s="193"/>
      <c r="L265" s="176"/>
      <c r="M265" s="176">
        <v>3</v>
      </c>
      <c r="N265" s="176"/>
      <c r="O265" s="37"/>
      <c r="P265" s="44"/>
      <c r="Q265" s="48"/>
      <c r="R265" s="40" t="s">
        <v>23</v>
      </c>
      <c r="S265" s="140"/>
      <c r="T265" s="147"/>
    </row>
    <row r="266" spans="1:20" ht="15.75">
      <c r="A266" s="131" t="s">
        <v>23</v>
      </c>
      <c r="B266" s="75">
        <v>64</v>
      </c>
      <c r="C266" s="34" t="s">
        <v>343</v>
      </c>
      <c r="D266" s="158">
        <v>256</v>
      </c>
      <c r="E266" s="34" t="s">
        <v>347</v>
      </c>
      <c r="F266" s="55" t="s">
        <v>30</v>
      </c>
      <c r="G266" s="35">
        <v>39272</v>
      </c>
      <c r="H266" s="33"/>
      <c r="I266" s="192"/>
      <c r="J266" s="192">
        <v>2.665046296296296E-3</v>
      </c>
      <c r="K266" s="192"/>
      <c r="L266" s="176"/>
      <c r="M266" s="176">
        <v>5</v>
      </c>
      <c r="N266" s="176"/>
      <c r="O266" s="37"/>
      <c r="P266" s="50"/>
      <c r="Q266" s="51"/>
      <c r="R266" s="40" t="s">
        <v>23</v>
      </c>
      <c r="S266" s="148"/>
      <c r="T266" s="149"/>
    </row>
    <row r="267" spans="1:20" ht="15.75">
      <c r="A267" s="130" t="s">
        <v>23</v>
      </c>
      <c r="B267" s="76">
        <v>65</v>
      </c>
      <c r="C267" s="63" t="s">
        <v>348</v>
      </c>
      <c r="D267" s="157">
        <v>257</v>
      </c>
      <c r="E267" s="63" t="s">
        <v>349</v>
      </c>
      <c r="F267" s="81" t="s">
        <v>28</v>
      </c>
      <c r="G267" s="64">
        <v>39478</v>
      </c>
      <c r="H267" s="77"/>
      <c r="I267" s="191">
        <v>6.8726851851851848E-4</v>
      </c>
      <c r="J267" s="191">
        <v>1.1958333333333333E-3</v>
      </c>
      <c r="K267" s="191">
        <v>4.1435185185185178E-4</v>
      </c>
      <c r="L267" s="185">
        <v>12</v>
      </c>
      <c r="M267" s="185">
        <v>3</v>
      </c>
      <c r="N267" s="185">
        <v>0</v>
      </c>
      <c r="O267" s="66"/>
      <c r="P267" s="67"/>
      <c r="Q267" s="68"/>
      <c r="R267" s="69" t="s">
        <v>23</v>
      </c>
      <c r="S267" s="115"/>
      <c r="T267" s="117"/>
    </row>
    <row r="268" spans="1:20" ht="15.75">
      <c r="A268" s="130" t="s">
        <v>23</v>
      </c>
      <c r="B268" s="76">
        <v>65</v>
      </c>
      <c r="C268" s="63" t="s">
        <v>348</v>
      </c>
      <c r="D268" s="157">
        <v>258</v>
      </c>
      <c r="E268" s="63" t="s">
        <v>350</v>
      </c>
      <c r="F268" s="81" t="s">
        <v>30</v>
      </c>
      <c r="G268" s="64">
        <v>39141</v>
      </c>
      <c r="H268" s="77"/>
      <c r="I268" s="191"/>
      <c r="J268" s="191">
        <v>1.6086805555555557E-3</v>
      </c>
      <c r="K268" s="191"/>
      <c r="L268" s="185"/>
      <c r="M268" s="185">
        <v>6</v>
      </c>
      <c r="N268" s="185"/>
      <c r="O268" s="66"/>
      <c r="P268" s="70"/>
      <c r="Q268" s="71"/>
      <c r="R268" s="69" t="s">
        <v>23</v>
      </c>
      <c r="S268" s="115">
        <f>SUM(L267,M267:M270,N267)</f>
        <v>27</v>
      </c>
      <c r="T268" s="116" t="str">
        <f>IF(OR(L268="",S268=""),"",RANK(S268,$K$11:$K$350,1))</f>
        <v/>
      </c>
    </row>
    <row r="269" spans="1:20" ht="15.75">
      <c r="A269" s="130" t="s">
        <v>23</v>
      </c>
      <c r="B269" s="76">
        <v>65</v>
      </c>
      <c r="C269" s="63" t="s">
        <v>348</v>
      </c>
      <c r="D269" s="157">
        <v>259</v>
      </c>
      <c r="E269" s="63" t="s">
        <v>351</v>
      </c>
      <c r="F269" s="81" t="s">
        <v>28</v>
      </c>
      <c r="G269" s="64">
        <v>39316</v>
      </c>
      <c r="H269" s="77"/>
      <c r="I269" s="191"/>
      <c r="J269" s="191">
        <v>2.3032407407407407E-3</v>
      </c>
      <c r="K269" s="191"/>
      <c r="L269" s="185"/>
      <c r="M269" s="185">
        <v>0</v>
      </c>
      <c r="N269" s="185"/>
      <c r="O269" s="66"/>
      <c r="P269" s="70"/>
      <c r="Q269" s="72"/>
      <c r="R269" s="69" t="s">
        <v>23</v>
      </c>
      <c r="S269" s="115"/>
      <c r="T269" s="117"/>
    </row>
    <row r="270" spans="1:20" ht="15.75">
      <c r="A270" s="130" t="s">
        <v>23</v>
      </c>
      <c r="B270" s="76">
        <v>65</v>
      </c>
      <c r="C270" s="63" t="s">
        <v>348</v>
      </c>
      <c r="D270" s="157">
        <v>260</v>
      </c>
      <c r="E270" s="63" t="s">
        <v>352</v>
      </c>
      <c r="F270" s="81" t="s">
        <v>30</v>
      </c>
      <c r="G270" s="64">
        <v>39142</v>
      </c>
      <c r="H270" s="77"/>
      <c r="I270" s="191"/>
      <c r="J270" s="191">
        <v>2.5083333333333333E-3</v>
      </c>
      <c r="K270" s="191"/>
      <c r="L270" s="185"/>
      <c r="M270" s="185">
        <v>6</v>
      </c>
      <c r="N270" s="185"/>
      <c r="O270" s="66"/>
      <c r="P270" s="73"/>
      <c r="Q270" s="74"/>
      <c r="R270" s="69" t="s">
        <v>23</v>
      </c>
      <c r="S270" s="118"/>
      <c r="T270" s="119"/>
    </row>
    <row r="271" spans="1:20" ht="15.75">
      <c r="A271" s="131" t="s">
        <v>23</v>
      </c>
      <c r="B271" s="75">
        <v>66</v>
      </c>
      <c r="C271" s="34" t="s">
        <v>353</v>
      </c>
      <c r="D271" s="158">
        <v>261</v>
      </c>
      <c r="E271" s="34" t="s">
        <v>354</v>
      </c>
      <c r="F271" s="55" t="s">
        <v>28</v>
      </c>
      <c r="G271" s="35">
        <v>39588</v>
      </c>
      <c r="H271" s="33"/>
      <c r="I271" s="192">
        <v>6.8796296296296281E-4</v>
      </c>
      <c r="J271" s="192">
        <v>2.4045138888888888E-3</v>
      </c>
      <c r="K271" s="192">
        <v>6.881944444444444E-4</v>
      </c>
      <c r="L271" s="176">
        <v>12</v>
      </c>
      <c r="M271" s="176">
        <v>7</v>
      </c>
      <c r="N271" s="176">
        <v>0</v>
      </c>
      <c r="O271" s="37"/>
      <c r="P271" s="38"/>
      <c r="Q271" s="39"/>
      <c r="R271" s="40" t="s">
        <v>23</v>
      </c>
      <c r="S271" s="140"/>
      <c r="T271" s="147"/>
    </row>
    <row r="272" spans="1:20" ht="15.75">
      <c r="A272" s="131" t="s">
        <v>23</v>
      </c>
      <c r="B272" s="75">
        <v>66</v>
      </c>
      <c r="C272" s="34" t="s">
        <v>353</v>
      </c>
      <c r="D272" s="158">
        <v>262</v>
      </c>
      <c r="E272" s="34" t="s">
        <v>355</v>
      </c>
      <c r="F272" s="55" t="s">
        <v>30</v>
      </c>
      <c r="G272" s="35">
        <v>39626</v>
      </c>
      <c r="H272" s="33"/>
      <c r="I272" s="192"/>
      <c r="J272" s="192">
        <v>7.4664351851851845E-4</v>
      </c>
      <c r="K272" s="192"/>
      <c r="L272" s="176"/>
      <c r="M272" s="176">
        <v>7</v>
      </c>
      <c r="N272" s="176"/>
      <c r="O272" s="37"/>
      <c r="P272" s="44"/>
      <c r="Q272" s="45"/>
      <c r="R272" s="40" t="s">
        <v>23</v>
      </c>
      <c r="S272" s="120">
        <f>SUM(L271,M271:M274,N271)</f>
        <v>32</v>
      </c>
      <c r="T272" s="146" t="str">
        <f>IF(OR(L272="",S272=""),"",RANK(S272,$K$11:$K$350,1))</f>
        <v/>
      </c>
    </row>
    <row r="273" spans="1:20" ht="15.75">
      <c r="A273" s="131" t="s">
        <v>23</v>
      </c>
      <c r="B273" s="75">
        <v>66</v>
      </c>
      <c r="C273" s="34" t="s">
        <v>353</v>
      </c>
      <c r="D273" s="158">
        <v>263</v>
      </c>
      <c r="E273" s="34" t="s">
        <v>356</v>
      </c>
      <c r="F273" s="55" t="s">
        <v>28</v>
      </c>
      <c r="G273" s="35">
        <v>39821</v>
      </c>
      <c r="H273" s="33"/>
      <c r="I273" s="192"/>
      <c r="J273" s="192">
        <v>1.5924768518518519E-3</v>
      </c>
      <c r="K273" s="192"/>
      <c r="L273" s="176"/>
      <c r="M273" s="176">
        <v>3</v>
      </c>
      <c r="N273" s="176"/>
      <c r="O273" s="37"/>
      <c r="P273" s="44"/>
      <c r="Q273" s="48"/>
      <c r="R273" s="40" t="s">
        <v>23</v>
      </c>
      <c r="S273" s="140"/>
      <c r="T273" s="147"/>
    </row>
    <row r="274" spans="1:20" ht="15.75">
      <c r="A274" s="131" t="s">
        <v>23</v>
      </c>
      <c r="B274" s="75">
        <v>66</v>
      </c>
      <c r="C274" s="34" t="s">
        <v>353</v>
      </c>
      <c r="D274" s="158">
        <v>264</v>
      </c>
      <c r="E274" s="34" t="s">
        <v>357</v>
      </c>
      <c r="F274" s="55" t="s">
        <v>30</v>
      </c>
      <c r="G274" s="35">
        <v>39685</v>
      </c>
      <c r="H274" s="33"/>
      <c r="I274" s="192"/>
      <c r="J274" s="192">
        <v>2.7777777777777779E-3</v>
      </c>
      <c r="K274" s="192"/>
      <c r="L274" s="176"/>
      <c r="M274" s="176">
        <v>3</v>
      </c>
      <c r="N274" s="176"/>
      <c r="O274" s="37"/>
      <c r="P274" s="50"/>
      <c r="Q274" s="51"/>
      <c r="R274" s="40" t="s">
        <v>23</v>
      </c>
      <c r="S274" s="148"/>
      <c r="T274" s="149"/>
    </row>
    <row r="275" spans="1:20" ht="15.75">
      <c r="A275" s="130" t="s">
        <v>23</v>
      </c>
      <c r="B275" s="76">
        <v>67</v>
      </c>
      <c r="C275" s="63" t="s">
        <v>358</v>
      </c>
      <c r="D275" s="157">
        <v>265</v>
      </c>
      <c r="E275" s="63" t="s">
        <v>359</v>
      </c>
      <c r="F275" s="81" t="s">
        <v>28</v>
      </c>
      <c r="G275" s="64">
        <v>39694</v>
      </c>
      <c r="H275" s="77"/>
      <c r="I275" s="191">
        <v>6.8657407407407415E-4</v>
      </c>
      <c r="J275" s="191">
        <v>2.7133101851851854E-3</v>
      </c>
      <c r="K275" s="191">
        <v>3.2766203703703706E-4</v>
      </c>
      <c r="L275" s="185">
        <v>20</v>
      </c>
      <c r="M275" s="185">
        <v>10</v>
      </c>
      <c r="N275" s="185">
        <v>2</v>
      </c>
      <c r="O275" s="66"/>
      <c r="P275" s="67"/>
      <c r="Q275" s="68"/>
      <c r="R275" s="69" t="s">
        <v>23</v>
      </c>
      <c r="S275" s="115"/>
      <c r="T275" s="117"/>
    </row>
    <row r="276" spans="1:20" ht="15.75">
      <c r="A276" s="130" t="s">
        <v>23</v>
      </c>
      <c r="B276" s="76">
        <v>67</v>
      </c>
      <c r="C276" s="63" t="s">
        <v>358</v>
      </c>
      <c r="D276" s="157">
        <v>266</v>
      </c>
      <c r="E276" s="63" t="s">
        <v>360</v>
      </c>
      <c r="F276" s="81" t="s">
        <v>30</v>
      </c>
      <c r="G276" s="64">
        <v>39806</v>
      </c>
      <c r="H276" s="77"/>
      <c r="I276" s="191"/>
      <c r="J276" s="191">
        <v>2.6942129629629629E-3</v>
      </c>
      <c r="K276" s="191"/>
      <c r="L276" s="185"/>
      <c r="M276" s="185">
        <v>8</v>
      </c>
      <c r="N276" s="185"/>
      <c r="O276" s="66"/>
      <c r="P276" s="70"/>
      <c r="Q276" s="71"/>
      <c r="R276" s="69" t="s">
        <v>23</v>
      </c>
      <c r="S276" s="115">
        <f>SUM(L275,M275:M278,N275)</f>
        <v>54</v>
      </c>
      <c r="T276" s="116" t="str">
        <f>IF(OR(L276="",S276=""),"",RANK(S276,$K$11:$K$350,1))</f>
        <v/>
      </c>
    </row>
    <row r="277" spans="1:20" ht="15.75">
      <c r="A277" s="130" t="s">
        <v>23</v>
      </c>
      <c r="B277" s="76">
        <v>67</v>
      </c>
      <c r="C277" s="63" t="s">
        <v>358</v>
      </c>
      <c r="D277" s="157">
        <v>267</v>
      </c>
      <c r="E277" s="63" t="s">
        <v>361</v>
      </c>
      <c r="F277" s="81" t="s">
        <v>28</v>
      </c>
      <c r="G277" s="64">
        <v>39637</v>
      </c>
      <c r="H277" s="77"/>
      <c r="I277" s="191"/>
      <c r="J277" s="191">
        <v>2.3714120370370369E-3</v>
      </c>
      <c r="K277" s="191"/>
      <c r="L277" s="185"/>
      <c r="M277" s="185">
        <v>5</v>
      </c>
      <c r="N277" s="185"/>
      <c r="O277" s="66"/>
      <c r="P277" s="70"/>
      <c r="Q277" s="72"/>
      <c r="R277" s="69" t="s">
        <v>23</v>
      </c>
      <c r="S277" s="115"/>
      <c r="T277" s="117"/>
    </row>
    <row r="278" spans="1:20" ht="15.75">
      <c r="A278" s="130" t="s">
        <v>23</v>
      </c>
      <c r="B278" s="76">
        <v>67</v>
      </c>
      <c r="C278" s="63" t="s">
        <v>358</v>
      </c>
      <c r="D278" s="157">
        <v>268</v>
      </c>
      <c r="E278" s="63" t="s">
        <v>362</v>
      </c>
      <c r="F278" s="81" t="s">
        <v>30</v>
      </c>
      <c r="G278" s="64">
        <v>39652</v>
      </c>
      <c r="H278" s="77"/>
      <c r="I278" s="191"/>
      <c r="J278" s="191">
        <v>2.3087962962962962E-3</v>
      </c>
      <c r="K278" s="191"/>
      <c r="L278" s="185"/>
      <c r="M278" s="185">
        <v>9</v>
      </c>
      <c r="N278" s="185"/>
      <c r="O278" s="66"/>
      <c r="P278" s="73"/>
      <c r="Q278" s="74"/>
      <c r="R278" s="69" t="s">
        <v>23</v>
      </c>
      <c r="S278" s="118"/>
      <c r="T278" s="119"/>
    </row>
    <row r="279" spans="1:20" ht="15.75">
      <c r="A279" s="131" t="s">
        <v>23</v>
      </c>
      <c r="B279" s="75">
        <v>68</v>
      </c>
      <c r="C279" s="34" t="s">
        <v>363</v>
      </c>
      <c r="D279" s="158">
        <v>269</v>
      </c>
      <c r="E279" s="34" t="s">
        <v>364</v>
      </c>
      <c r="F279" s="55" t="s">
        <v>28</v>
      </c>
      <c r="G279" s="35">
        <v>39267</v>
      </c>
      <c r="H279" s="33"/>
      <c r="I279" s="192">
        <v>6.4062500000000003E-4</v>
      </c>
      <c r="J279" s="192">
        <v>1.118287037037037E-3</v>
      </c>
      <c r="K279" s="192">
        <v>2.6712962962962964E-4</v>
      </c>
      <c r="L279" s="176">
        <v>12</v>
      </c>
      <c r="M279" s="176">
        <v>7</v>
      </c>
      <c r="N279" s="176">
        <v>0</v>
      </c>
      <c r="O279" s="37"/>
      <c r="P279" s="38"/>
      <c r="Q279" s="39"/>
      <c r="R279" s="40" t="s">
        <v>23</v>
      </c>
      <c r="S279" s="140"/>
      <c r="T279" s="147"/>
    </row>
    <row r="280" spans="1:20" ht="15.75">
      <c r="A280" s="131" t="s">
        <v>23</v>
      </c>
      <c r="B280" s="75">
        <v>68</v>
      </c>
      <c r="C280" s="34" t="s">
        <v>363</v>
      </c>
      <c r="D280" s="158">
        <v>270</v>
      </c>
      <c r="E280" s="34" t="s">
        <v>365</v>
      </c>
      <c r="F280" s="55" t="s">
        <v>30</v>
      </c>
      <c r="G280" s="35">
        <v>39488</v>
      </c>
      <c r="H280" s="33"/>
      <c r="I280" s="192"/>
      <c r="J280" s="192">
        <v>2.4396990740740742E-3</v>
      </c>
      <c r="K280" s="192"/>
      <c r="L280" s="176"/>
      <c r="M280" s="176">
        <v>6</v>
      </c>
      <c r="N280" s="176"/>
      <c r="O280" s="37"/>
      <c r="P280" s="44"/>
      <c r="Q280" s="45"/>
      <c r="R280" s="40" t="s">
        <v>23</v>
      </c>
      <c r="S280" s="120">
        <f>SUM(L279,M279:M282,N279)</f>
        <v>31</v>
      </c>
      <c r="T280" s="146" t="str">
        <f>IF(OR(L280="",S280=""),"",RANK(S280,$K$11:$K$350,1))</f>
        <v/>
      </c>
    </row>
    <row r="281" spans="1:20" ht="15.75">
      <c r="A281" s="131" t="s">
        <v>23</v>
      </c>
      <c r="B281" s="75">
        <v>68</v>
      </c>
      <c r="C281" s="34" t="s">
        <v>363</v>
      </c>
      <c r="D281" s="158">
        <v>271</v>
      </c>
      <c r="E281" s="34" t="s">
        <v>366</v>
      </c>
      <c r="F281" s="55" t="s">
        <v>28</v>
      </c>
      <c r="G281" s="35">
        <v>39189</v>
      </c>
      <c r="H281" s="33"/>
      <c r="I281" s="192"/>
      <c r="J281" s="192">
        <v>2.1644675925925924E-3</v>
      </c>
      <c r="K281" s="192"/>
      <c r="L281" s="176"/>
      <c r="M281" s="176">
        <v>4</v>
      </c>
      <c r="N281" s="176"/>
      <c r="O281" s="37"/>
      <c r="P281" s="44"/>
      <c r="Q281" s="48"/>
      <c r="R281" s="40" t="s">
        <v>23</v>
      </c>
      <c r="S281" s="140"/>
      <c r="T281" s="147"/>
    </row>
    <row r="282" spans="1:20" ht="15.75">
      <c r="A282" s="131" t="s">
        <v>23</v>
      </c>
      <c r="B282" s="75">
        <v>68</v>
      </c>
      <c r="C282" s="34" t="s">
        <v>363</v>
      </c>
      <c r="D282" s="158">
        <v>272</v>
      </c>
      <c r="E282" s="34" t="s">
        <v>367</v>
      </c>
      <c r="F282" s="55" t="s">
        <v>30</v>
      </c>
      <c r="G282" s="35">
        <v>39475</v>
      </c>
      <c r="H282" s="33"/>
      <c r="I282" s="192"/>
      <c r="J282" s="192">
        <v>2.3527777777777779E-3</v>
      </c>
      <c r="K282" s="192"/>
      <c r="L282" s="176"/>
      <c r="M282" s="176">
        <v>2</v>
      </c>
      <c r="N282" s="176"/>
      <c r="O282" s="37"/>
      <c r="P282" s="50"/>
      <c r="Q282" s="51"/>
      <c r="R282" s="40" t="s">
        <v>23</v>
      </c>
      <c r="S282" s="148"/>
      <c r="T282" s="149"/>
    </row>
    <row r="283" spans="1:20" ht="15.75">
      <c r="A283" s="130" t="s">
        <v>23</v>
      </c>
      <c r="B283" s="76">
        <v>69</v>
      </c>
      <c r="C283" s="63" t="s">
        <v>368</v>
      </c>
      <c r="D283" s="157">
        <v>273</v>
      </c>
      <c r="E283" s="63" t="s">
        <v>369</v>
      </c>
      <c r="F283" s="81" t="s">
        <v>28</v>
      </c>
      <c r="G283" s="64">
        <v>39251</v>
      </c>
      <c r="H283" s="77"/>
      <c r="I283" s="191">
        <v>6.2997685185185183E-4</v>
      </c>
      <c r="J283" s="191">
        <v>1.7489583333333333E-3</v>
      </c>
      <c r="K283" s="191">
        <v>4.4548611111111113E-4</v>
      </c>
      <c r="L283" s="185">
        <v>16</v>
      </c>
      <c r="M283" s="185">
        <v>3</v>
      </c>
      <c r="N283" s="185">
        <v>2</v>
      </c>
      <c r="O283" s="66"/>
      <c r="P283" s="67"/>
      <c r="Q283" s="68"/>
      <c r="R283" s="69" t="s">
        <v>23</v>
      </c>
      <c r="S283" s="115"/>
      <c r="T283" s="117"/>
    </row>
    <row r="284" spans="1:20" ht="15.75">
      <c r="A284" s="130" t="s">
        <v>23</v>
      </c>
      <c r="B284" s="76">
        <v>69</v>
      </c>
      <c r="C284" s="63" t="s">
        <v>368</v>
      </c>
      <c r="D284" s="157">
        <v>274</v>
      </c>
      <c r="E284" s="63" t="s">
        <v>370</v>
      </c>
      <c r="F284" s="81" t="s">
        <v>30</v>
      </c>
      <c r="G284" s="64">
        <v>39395</v>
      </c>
      <c r="H284" s="77"/>
      <c r="I284" s="191"/>
      <c r="J284" s="191">
        <v>1.6313657407407407E-3</v>
      </c>
      <c r="K284" s="191"/>
      <c r="L284" s="185"/>
      <c r="M284" s="185">
        <v>7</v>
      </c>
      <c r="N284" s="185"/>
      <c r="O284" s="66"/>
      <c r="P284" s="70"/>
      <c r="Q284" s="71"/>
      <c r="R284" s="69" t="s">
        <v>23</v>
      </c>
      <c r="S284" s="115">
        <f>SUM(L283,M283:M286,N283)</f>
        <v>40</v>
      </c>
      <c r="T284" s="116" t="str">
        <f>IF(OR(L284="",S284=""),"",RANK(S284,$K$11:$K$350,1))</f>
        <v/>
      </c>
    </row>
    <row r="285" spans="1:20" ht="15.75">
      <c r="A285" s="130" t="s">
        <v>23</v>
      </c>
      <c r="B285" s="76">
        <v>69</v>
      </c>
      <c r="C285" s="63" t="s">
        <v>368</v>
      </c>
      <c r="D285" s="157">
        <v>275</v>
      </c>
      <c r="E285" s="63" t="s">
        <v>371</v>
      </c>
      <c r="F285" s="81" t="s">
        <v>28</v>
      </c>
      <c r="G285" s="64">
        <v>39276</v>
      </c>
      <c r="H285" s="77"/>
      <c r="I285" s="191"/>
      <c r="J285" s="191">
        <v>2.3045138888888889E-3</v>
      </c>
      <c r="K285" s="191"/>
      <c r="L285" s="185"/>
      <c r="M285" s="185">
        <v>7</v>
      </c>
      <c r="N285" s="185"/>
      <c r="O285" s="66"/>
      <c r="P285" s="70"/>
      <c r="Q285" s="72"/>
      <c r="R285" s="69" t="s">
        <v>23</v>
      </c>
      <c r="S285" s="115"/>
      <c r="T285" s="117"/>
    </row>
    <row r="286" spans="1:20" ht="15.75">
      <c r="A286" s="130" t="s">
        <v>23</v>
      </c>
      <c r="B286" s="76">
        <v>69</v>
      </c>
      <c r="C286" s="63" t="s">
        <v>368</v>
      </c>
      <c r="D286" s="157">
        <v>276</v>
      </c>
      <c r="E286" s="63" t="s">
        <v>372</v>
      </c>
      <c r="F286" s="81" t="s">
        <v>30</v>
      </c>
      <c r="G286" s="64">
        <v>39223</v>
      </c>
      <c r="H286" s="77"/>
      <c r="I286" s="191"/>
      <c r="J286" s="191">
        <v>2.3E-3</v>
      </c>
      <c r="K286" s="191"/>
      <c r="L286" s="185"/>
      <c r="M286" s="185">
        <v>5</v>
      </c>
      <c r="N286" s="185"/>
      <c r="O286" s="66"/>
      <c r="P286" s="73"/>
      <c r="Q286" s="74"/>
      <c r="R286" s="69" t="s">
        <v>23</v>
      </c>
      <c r="S286" s="118"/>
      <c r="T286" s="119"/>
    </row>
    <row r="287" spans="1:20" ht="15.75">
      <c r="A287" s="131" t="s">
        <v>23</v>
      </c>
      <c r="B287" s="75">
        <v>70</v>
      </c>
      <c r="C287" s="34" t="s">
        <v>373</v>
      </c>
      <c r="D287" s="158">
        <v>277</v>
      </c>
      <c r="E287" s="34" t="s">
        <v>374</v>
      </c>
      <c r="F287" s="55" t="s">
        <v>28</v>
      </c>
      <c r="G287" s="35">
        <v>39617</v>
      </c>
      <c r="H287" s="33"/>
      <c r="I287" s="192">
        <v>5.0312499999999999E-4</v>
      </c>
      <c r="J287" s="192">
        <v>1.6804398148148149E-3</v>
      </c>
      <c r="K287" s="192">
        <v>4.2407407407407411E-4</v>
      </c>
      <c r="L287" s="176">
        <v>8</v>
      </c>
      <c r="M287" s="176">
        <v>2</v>
      </c>
      <c r="N287" s="176">
        <v>0</v>
      </c>
      <c r="O287" s="37"/>
      <c r="P287" s="38"/>
      <c r="Q287" s="39"/>
      <c r="R287" s="40" t="s">
        <v>23</v>
      </c>
      <c r="S287" s="140"/>
      <c r="T287" s="147"/>
    </row>
    <row r="288" spans="1:20" ht="15.75">
      <c r="A288" s="131" t="s">
        <v>23</v>
      </c>
      <c r="B288" s="75">
        <v>70</v>
      </c>
      <c r="C288" s="34" t="s">
        <v>373</v>
      </c>
      <c r="D288" s="158">
        <v>278</v>
      </c>
      <c r="E288" s="34" t="s">
        <v>375</v>
      </c>
      <c r="F288" s="55" t="s">
        <v>30</v>
      </c>
      <c r="G288" s="35">
        <v>39335</v>
      </c>
      <c r="H288" s="33"/>
      <c r="I288" s="192"/>
      <c r="J288" s="192">
        <v>9.2604166666666659E-4</v>
      </c>
      <c r="K288" s="192"/>
      <c r="L288" s="176"/>
      <c r="M288" s="176">
        <v>4</v>
      </c>
      <c r="N288" s="176"/>
      <c r="O288" s="37"/>
      <c r="P288" s="44"/>
      <c r="Q288" s="45"/>
      <c r="R288" s="40" t="s">
        <v>23</v>
      </c>
      <c r="S288" s="120">
        <f>SUM(L287,M287:M290,N287)</f>
        <v>16</v>
      </c>
      <c r="T288" s="146" t="str">
        <f>IF(OR(L288="",S288=""),"",RANK(S288,$K$11:$K$350,1))</f>
        <v/>
      </c>
    </row>
    <row r="289" spans="1:20" ht="15.75">
      <c r="A289" s="131" t="s">
        <v>23</v>
      </c>
      <c r="B289" s="75">
        <v>70</v>
      </c>
      <c r="C289" s="34" t="s">
        <v>373</v>
      </c>
      <c r="D289" s="158">
        <v>279</v>
      </c>
      <c r="E289" s="34" t="s">
        <v>376</v>
      </c>
      <c r="F289" s="55" t="s">
        <v>28</v>
      </c>
      <c r="G289" s="35">
        <v>39194</v>
      </c>
      <c r="H289" s="33"/>
      <c r="I289" s="192"/>
      <c r="J289" s="192">
        <v>1.812152777777778E-3</v>
      </c>
      <c r="K289" s="192"/>
      <c r="L289" s="176"/>
      <c r="M289" s="176">
        <v>2</v>
      </c>
      <c r="N289" s="176"/>
      <c r="O289" s="37"/>
      <c r="P289" s="44"/>
      <c r="Q289" s="48"/>
      <c r="R289" s="40" t="s">
        <v>23</v>
      </c>
      <c r="S289" s="140"/>
      <c r="T289" s="147"/>
    </row>
    <row r="290" spans="1:20" ht="15.75">
      <c r="A290" s="131" t="s">
        <v>23</v>
      </c>
      <c r="B290" s="75">
        <v>70</v>
      </c>
      <c r="C290" s="34" t="s">
        <v>373</v>
      </c>
      <c r="D290" s="158">
        <v>280</v>
      </c>
      <c r="E290" s="34" t="s">
        <v>377</v>
      </c>
      <c r="F290" s="55" t="s">
        <v>30</v>
      </c>
      <c r="G290" s="35">
        <v>39134</v>
      </c>
      <c r="H290" s="33"/>
      <c r="I290" s="192"/>
      <c r="J290" s="192">
        <v>1.7609953703703702E-3</v>
      </c>
      <c r="K290" s="192"/>
      <c r="L290" s="176"/>
      <c r="M290" s="176">
        <v>0</v>
      </c>
      <c r="N290" s="176"/>
      <c r="O290" s="37"/>
      <c r="P290" s="50"/>
      <c r="Q290" s="51"/>
      <c r="R290" s="40" t="s">
        <v>23</v>
      </c>
      <c r="S290" s="148"/>
      <c r="T290" s="149"/>
    </row>
    <row r="291" spans="1:20" ht="15.75">
      <c r="A291" s="130" t="s">
        <v>23</v>
      </c>
      <c r="B291" s="76">
        <v>71</v>
      </c>
      <c r="C291" s="63" t="s">
        <v>378</v>
      </c>
      <c r="D291" s="157">
        <v>281</v>
      </c>
      <c r="E291" s="63" t="s">
        <v>379</v>
      </c>
      <c r="F291" s="81" t="s">
        <v>28</v>
      </c>
      <c r="G291" s="64">
        <v>39252</v>
      </c>
      <c r="H291" s="77"/>
      <c r="I291" s="191">
        <v>4.4374999999999997E-4</v>
      </c>
      <c r="J291" s="191">
        <v>2.5775462962962965E-3</v>
      </c>
      <c r="K291" s="191">
        <v>5.1273148148148141E-4</v>
      </c>
      <c r="L291" s="185">
        <v>8</v>
      </c>
      <c r="M291" s="185">
        <v>5</v>
      </c>
      <c r="N291" s="185">
        <v>0</v>
      </c>
      <c r="O291" s="66"/>
      <c r="P291" s="67"/>
      <c r="Q291" s="68"/>
      <c r="R291" s="69" t="s">
        <v>23</v>
      </c>
      <c r="S291" s="115"/>
      <c r="T291" s="117"/>
    </row>
    <row r="292" spans="1:20" ht="15.75">
      <c r="A292" s="130" t="s">
        <v>23</v>
      </c>
      <c r="B292" s="76">
        <v>71</v>
      </c>
      <c r="C292" s="63" t="s">
        <v>378</v>
      </c>
      <c r="D292" s="157">
        <v>282</v>
      </c>
      <c r="E292" s="63" t="s">
        <v>380</v>
      </c>
      <c r="F292" s="81" t="s">
        <v>30</v>
      </c>
      <c r="G292" s="64">
        <v>39287</v>
      </c>
      <c r="H292" s="77"/>
      <c r="I292" s="191"/>
      <c r="J292" s="191">
        <v>1.8997685185185187E-3</v>
      </c>
      <c r="K292" s="191"/>
      <c r="L292" s="185"/>
      <c r="M292" s="185">
        <v>5</v>
      </c>
      <c r="N292" s="185"/>
      <c r="O292" s="66"/>
      <c r="P292" s="70"/>
      <c r="Q292" s="71"/>
      <c r="R292" s="69" t="s">
        <v>23</v>
      </c>
      <c r="S292" s="115">
        <f>SUM(L291,M291:M294,N291)</f>
        <v>28</v>
      </c>
      <c r="T292" s="116" t="str">
        <f>IF(OR(L292="",S292=""),"",RANK(S292,$K$11:$K$350,1))</f>
        <v/>
      </c>
    </row>
    <row r="293" spans="1:20" ht="15.75">
      <c r="A293" s="130" t="s">
        <v>23</v>
      </c>
      <c r="B293" s="76">
        <v>71</v>
      </c>
      <c r="C293" s="63" t="s">
        <v>378</v>
      </c>
      <c r="D293" s="157">
        <v>283</v>
      </c>
      <c r="E293" s="63" t="s">
        <v>381</v>
      </c>
      <c r="F293" s="81" t="s">
        <v>28</v>
      </c>
      <c r="G293" s="64">
        <v>39100</v>
      </c>
      <c r="H293" s="77"/>
      <c r="I293" s="191"/>
      <c r="J293" s="191">
        <v>1.3791666666666666E-3</v>
      </c>
      <c r="K293" s="191"/>
      <c r="L293" s="185"/>
      <c r="M293" s="185">
        <v>5</v>
      </c>
      <c r="N293" s="185"/>
      <c r="O293" s="66"/>
      <c r="P293" s="70"/>
      <c r="Q293" s="72"/>
      <c r="R293" s="69" t="s">
        <v>23</v>
      </c>
      <c r="S293" s="115"/>
      <c r="T293" s="117"/>
    </row>
    <row r="294" spans="1:20" ht="15.75">
      <c r="A294" s="130" t="s">
        <v>23</v>
      </c>
      <c r="B294" s="76">
        <v>71</v>
      </c>
      <c r="C294" s="63" t="s">
        <v>378</v>
      </c>
      <c r="D294" s="157">
        <v>284</v>
      </c>
      <c r="E294" s="63" t="s">
        <v>382</v>
      </c>
      <c r="F294" s="81" t="s">
        <v>30</v>
      </c>
      <c r="G294" s="64">
        <v>39287</v>
      </c>
      <c r="H294" s="77"/>
      <c r="I294" s="191"/>
      <c r="J294" s="191">
        <v>2.5062500000000002E-3</v>
      </c>
      <c r="K294" s="191"/>
      <c r="L294" s="185"/>
      <c r="M294" s="185">
        <v>5</v>
      </c>
      <c r="N294" s="185"/>
      <c r="O294" s="66"/>
      <c r="P294" s="73"/>
      <c r="Q294" s="74"/>
      <c r="R294" s="69" t="s">
        <v>23</v>
      </c>
      <c r="S294" s="118"/>
      <c r="T294" s="119"/>
    </row>
    <row r="295" spans="1:20" ht="15.75">
      <c r="A295" s="131" t="s">
        <v>23</v>
      </c>
      <c r="B295" s="75">
        <v>72</v>
      </c>
      <c r="C295" s="34" t="s">
        <v>383</v>
      </c>
      <c r="D295" s="158">
        <v>285</v>
      </c>
      <c r="E295" s="34" t="s">
        <v>384</v>
      </c>
      <c r="F295" s="55" t="s">
        <v>28</v>
      </c>
      <c r="G295" s="35">
        <v>39301</v>
      </c>
      <c r="H295" s="33"/>
      <c r="I295" s="192">
        <v>6.6631944444444453E-4</v>
      </c>
      <c r="J295" s="192">
        <v>2.1810185185185183E-3</v>
      </c>
      <c r="K295" s="192">
        <v>3.4560185185185187E-4</v>
      </c>
      <c r="L295" s="176">
        <v>16</v>
      </c>
      <c r="M295" s="176">
        <v>7</v>
      </c>
      <c r="N295" s="176">
        <v>0</v>
      </c>
      <c r="O295" s="37"/>
      <c r="P295" s="38"/>
      <c r="Q295" s="39"/>
      <c r="R295" s="40" t="s">
        <v>23</v>
      </c>
      <c r="S295" s="140"/>
      <c r="T295" s="147"/>
    </row>
    <row r="296" spans="1:20" ht="15.75">
      <c r="A296" s="131" t="s">
        <v>23</v>
      </c>
      <c r="B296" s="75">
        <v>72</v>
      </c>
      <c r="C296" s="34" t="s">
        <v>383</v>
      </c>
      <c r="D296" s="158">
        <v>286</v>
      </c>
      <c r="E296" s="34" t="s">
        <v>385</v>
      </c>
      <c r="F296" s="55" t="s">
        <v>30</v>
      </c>
      <c r="G296" s="35">
        <v>39372</v>
      </c>
      <c r="H296" s="33"/>
      <c r="I296" s="192"/>
      <c r="J296" s="192">
        <v>1.8276620370370371E-3</v>
      </c>
      <c r="K296" s="192"/>
      <c r="L296" s="176"/>
      <c r="M296" s="176">
        <v>2</v>
      </c>
      <c r="N296" s="176"/>
      <c r="O296" s="37"/>
      <c r="P296" s="44"/>
      <c r="Q296" s="45"/>
      <c r="R296" s="40" t="s">
        <v>23</v>
      </c>
      <c r="S296" s="120">
        <f>SUM(L295,M295:M298,N295)</f>
        <v>30</v>
      </c>
      <c r="T296" s="146" t="str">
        <f>IF(OR(L296="",S296=""),"",RANK(S296,$K$11:$K$350,1))</f>
        <v/>
      </c>
    </row>
    <row r="297" spans="1:20" ht="15.75">
      <c r="A297" s="131" t="s">
        <v>23</v>
      </c>
      <c r="B297" s="75">
        <v>72</v>
      </c>
      <c r="C297" s="34" t="s">
        <v>383</v>
      </c>
      <c r="D297" s="158">
        <v>287</v>
      </c>
      <c r="E297" s="34" t="s">
        <v>386</v>
      </c>
      <c r="F297" s="55" t="s">
        <v>28</v>
      </c>
      <c r="G297" s="35">
        <v>39392</v>
      </c>
      <c r="H297" s="33"/>
      <c r="I297" s="192"/>
      <c r="J297" s="192">
        <v>2.682175925925926E-3</v>
      </c>
      <c r="K297" s="192"/>
      <c r="L297" s="176"/>
      <c r="M297" s="176">
        <v>0</v>
      </c>
      <c r="N297" s="176"/>
      <c r="O297" s="37"/>
      <c r="P297" s="44"/>
      <c r="Q297" s="48"/>
      <c r="R297" s="40" t="s">
        <v>23</v>
      </c>
      <c r="S297" s="140"/>
      <c r="T297" s="147"/>
    </row>
    <row r="298" spans="1:20" ht="15.75">
      <c r="A298" s="131" t="s">
        <v>23</v>
      </c>
      <c r="B298" s="75">
        <v>72</v>
      </c>
      <c r="C298" s="34" t="s">
        <v>383</v>
      </c>
      <c r="D298" s="158">
        <v>288</v>
      </c>
      <c r="E298" s="34" t="s">
        <v>387</v>
      </c>
      <c r="F298" s="55" t="s">
        <v>30</v>
      </c>
      <c r="G298" s="35">
        <v>39362</v>
      </c>
      <c r="H298" s="33"/>
      <c r="I298" s="192"/>
      <c r="J298" s="192">
        <v>2.0782407407407407E-3</v>
      </c>
      <c r="K298" s="192"/>
      <c r="L298" s="176"/>
      <c r="M298" s="176">
        <v>5</v>
      </c>
      <c r="N298" s="176"/>
      <c r="O298" s="37"/>
      <c r="P298" s="50"/>
      <c r="Q298" s="51"/>
      <c r="R298" s="40" t="s">
        <v>23</v>
      </c>
      <c r="S298" s="148"/>
      <c r="T298" s="149"/>
    </row>
    <row r="299" spans="1:20" ht="15.75">
      <c r="A299" s="130" t="s">
        <v>23</v>
      </c>
      <c r="B299" s="76">
        <v>73</v>
      </c>
      <c r="C299" s="63" t="s">
        <v>388</v>
      </c>
      <c r="D299" s="157">
        <v>289</v>
      </c>
      <c r="E299" s="63" t="s">
        <v>389</v>
      </c>
      <c r="F299" s="81" t="s">
        <v>28</v>
      </c>
      <c r="G299" s="64">
        <v>39804</v>
      </c>
      <c r="H299" s="77"/>
      <c r="I299" s="191">
        <v>6.8715277777777774E-4</v>
      </c>
      <c r="J299" s="191">
        <v>2.5166666666666666E-3</v>
      </c>
      <c r="K299" s="191">
        <v>4.0358796296296296E-4</v>
      </c>
      <c r="L299" s="185">
        <v>20</v>
      </c>
      <c r="M299" s="185">
        <v>9</v>
      </c>
      <c r="N299" s="185">
        <v>2</v>
      </c>
      <c r="O299" s="66"/>
      <c r="P299" s="67"/>
      <c r="Q299" s="68"/>
      <c r="R299" s="69" t="s">
        <v>23</v>
      </c>
      <c r="S299" s="115"/>
      <c r="T299" s="117"/>
    </row>
    <row r="300" spans="1:20" ht="15.75">
      <c r="A300" s="130" t="s">
        <v>23</v>
      </c>
      <c r="B300" s="76">
        <v>73</v>
      </c>
      <c r="C300" s="63" t="s">
        <v>388</v>
      </c>
      <c r="D300" s="157">
        <v>290</v>
      </c>
      <c r="E300" s="63" t="s">
        <v>390</v>
      </c>
      <c r="F300" s="81" t="s">
        <v>30</v>
      </c>
      <c r="G300" s="64">
        <v>39184</v>
      </c>
      <c r="H300" s="77"/>
      <c r="I300" s="191"/>
      <c r="J300" s="191">
        <v>2.4385416666666665E-3</v>
      </c>
      <c r="K300" s="191"/>
      <c r="L300" s="185"/>
      <c r="M300" s="185">
        <v>5</v>
      </c>
      <c r="N300" s="185"/>
      <c r="O300" s="66"/>
      <c r="P300" s="70"/>
      <c r="Q300" s="71"/>
      <c r="R300" s="69" t="s">
        <v>23</v>
      </c>
      <c r="S300" s="115">
        <f>SUM(L299,M299:M302,N299)</f>
        <v>45</v>
      </c>
      <c r="T300" s="116" t="str">
        <f>IF(OR(L300="",S300=""),"",RANK(S300,$K$11:$K$350,1))</f>
        <v/>
      </c>
    </row>
    <row r="301" spans="1:20" ht="15.75">
      <c r="A301" s="130" t="s">
        <v>23</v>
      </c>
      <c r="B301" s="76">
        <v>73</v>
      </c>
      <c r="C301" s="63" t="s">
        <v>388</v>
      </c>
      <c r="D301" s="157">
        <v>291</v>
      </c>
      <c r="E301" s="63" t="s">
        <v>391</v>
      </c>
      <c r="F301" s="81" t="s">
        <v>28</v>
      </c>
      <c r="G301" s="64">
        <v>39565</v>
      </c>
      <c r="H301" s="77"/>
      <c r="I301" s="191"/>
      <c r="J301" s="191">
        <v>2.3195601851851854E-3</v>
      </c>
      <c r="K301" s="191"/>
      <c r="L301" s="185"/>
      <c r="M301" s="185">
        <v>3</v>
      </c>
      <c r="N301" s="185"/>
      <c r="O301" s="66"/>
      <c r="P301" s="70"/>
      <c r="Q301" s="72"/>
      <c r="R301" s="69" t="s">
        <v>23</v>
      </c>
      <c r="S301" s="115"/>
      <c r="T301" s="117"/>
    </row>
    <row r="302" spans="1:20" ht="15.75">
      <c r="A302" s="130" t="s">
        <v>23</v>
      </c>
      <c r="B302" s="76">
        <v>73</v>
      </c>
      <c r="C302" s="63" t="s">
        <v>388</v>
      </c>
      <c r="D302" s="157">
        <v>292</v>
      </c>
      <c r="E302" s="63" t="s">
        <v>392</v>
      </c>
      <c r="F302" s="81" t="s">
        <v>30</v>
      </c>
      <c r="G302" s="64">
        <v>39407</v>
      </c>
      <c r="H302" s="77"/>
      <c r="I302" s="191"/>
      <c r="J302" s="191">
        <v>2.7777777777777779E-3</v>
      </c>
      <c r="K302" s="191"/>
      <c r="L302" s="185"/>
      <c r="M302" s="185">
        <v>6</v>
      </c>
      <c r="N302" s="185"/>
      <c r="O302" s="66"/>
      <c r="P302" s="73"/>
      <c r="Q302" s="74"/>
      <c r="R302" s="69" t="s">
        <v>23</v>
      </c>
      <c r="S302" s="118"/>
      <c r="T302" s="119"/>
    </row>
    <row r="303" spans="1:20" ht="15.75">
      <c r="A303" s="131" t="s">
        <v>23</v>
      </c>
      <c r="B303" s="75">
        <v>74</v>
      </c>
      <c r="C303" s="34" t="s">
        <v>393</v>
      </c>
      <c r="D303" s="158">
        <v>293</v>
      </c>
      <c r="E303" s="34" t="s">
        <v>394</v>
      </c>
      <c r="F303" s="55" t="s">
        <v>28</v>
      </c>
      <c r="G303" s="35">
        <v>39122</v>
      </c>
      <c r="H303" s="33"/>
      <c r="I303" s="192">
        <v>6.8796296296296281E-4</v>
      </c>
      <c r="J303" s="192">
        <v>2.6550925925925926E-3</v>
      </c>
      <c r="K303" s="192">
        <v>3.3645833333333336E-4</v>
      </c>
      <c r="L303" s="176">
        <v>20</v>
      </c>
      <c r="M303" s="176">
        <v>6</v>
      </c>
      <c r="N303" s="176">
        <v>0</v>
      </c>
      <c r="O303" s="37"/>
      <c r="P303" s="38"/>
      <c r="Q303" s="39"/>
      <c r="R303" s="40" t="s">
        <v>23</v>
      </c>
      <c r="S303" s="140"/>
      <c r="T303" s="147"/>
    </row>
    <row r="304" spans="1:20" ht="15.75">
      <c r="A304" s="131" t="s">
        <v>23</v>
      </c>
      <c r="B304" s="75">
        <v>74</v>
      </c>
      <c r="C304" s="34" t="s">
        <v>393</v>
      </c>
      <c r="D304" s="158">
        <v>294</v>
      </c>
      <c r="E304" s="34" t="s">
        <v>395</v>
      </c>
      <c r="F304" s="55" t="s">
        <v>30</v>
      </c>
      <c r="G304" s="35">
        <v>39217</v>
      </c>
      <c r="H304" s="33"/>
      <c r="I304" s="192"/>
      <c r="J304" s="192">
        <v>2.5721064814814812E-3</v>
      </c>
      <c r="K304" s="192"/>
      <c r="L304" s="176"/>
      <c r="M304" s="176">
        <v>7</v>
      </c>
      <c r="N304" s="176"/>
      <c r="O304" s="37"/>
      <c r="P304" s="44"/>
      <c r="Q304" s="45"/>
      <c r="R304" s="40" t="s">
        <v>23</v>
      </c>
      <c r="S304" s="120">
        <f>SUM(L303,M303:M306,N303)</f>
        <v>40</v>
      </c>
      <c r="T304" s="146" t="str">
        <f>IF(OR(L304="",S304=""),"",RANK(S304,$K$11:$K$350,1))</f>
        <v/>
      </c>
    </row>
    <row r="305" spans="1:20" ht="15.75">
      <c r="A305" s="131" t="s">
        <v>23</v>
      </c>
      <c r="B305" s="75">
        <v>74</v>
      </c>
      <c r="C305" s="34" t="s">
        <v>393</v>
      </c>
      <c r="D305" s="158">
        <v>295</v>
      </c>
      <c r="E305" s="34" t="s">
        <v>396</v>
      </c>
      <c r="F305" s="55" t="s">
        <v>28</v>
      </c>
      <c r="G305" s="35">
        <v>39160</v>
      </c>
      <c r="H305" s="33"/>
      <c r="I305" s="192"/>
      <c r="J305" s="192">
        <v>2.2153935185185189E-3</v>
      </c>
      <c r="K305" s="192"/>
      <c r="L305" s="176"/>
      <c r="M305" s="176">
        <v>2</v>
      </c>
      <c r="N305" s="176"/>
      <c r="O305" s="37"/>
      <c r="P305" s="44"/>
      <c r="Q305" s="48"/>
      <c r="R305" s="40" t="s">
        <v>23</v>
      </c>
      <c r="S305" s="140"/>
      <c r="T305" s="147"/>
    </row>
    <row r="306" spans="1:20" ht="15.75">
      <c r="A306" s="131" t="s">
        <v>23</v>
      </c>
      <c r="B306" s="75">
        <v>74</v>
      </c>
      <c r="C306" s="34" t="s">
        <v>393</v>
      </c>
      <c r="D306" s="158">
        <v>296</v>
      </c>
      <c r="E306" s="34" t="s">
        <v>397</v>
      </c>
      <c r="F306" s="55" t="s">
        <v>30</v>
      </c>
      <c r="G306" s="35">
        <v>39158</v>
      </c>
      <c r="H306" s="33"/>
      <c r="I306" s="192"/>
      <c r="J306" s="192">
        <v>1.7890046296296293E-3</v>
      </c>
      <c r="K306" s="192"/>
      <c r="L306" s="176"/>
      <c r="M306" s="176">
        <v>5</v>
      </c>
      <c r="N306" s="176"/>
      <c r="O306" s="37"/>
      <c r="P306" s="50"/>
      <c r="Q306" s="51"/>
      <c r="R306" s="40" t="s">
        <v>23</v>
      </c>
      <c r="S306" s="148"/>
      <c r="T306" s="149"/>
    </row>
    <row r="307" spans="1:20" ht="15.75">
      <c r="A307" s="130" t="s">
        <v>23</v>
      </c>
      <c r="B307" s="76">
        <v>75</v>
      </c>
      <c r="C307" s="63" t="s">
        <v>398</v>
      </c>
      <c r="D307" s="157">
        <v>297</v>
      </c>
      <c r="E307" s="63" t="s">
        <v>399</v>
      </c>
      <c r="F307" s="81" t="s">
        <v>28</v>
      </c>
      <c r="G307" s="64">
        <v>39531</v>
      </c>
      <c r="H307" s="77"/>
      <c r="I307" s="191">
        <v>6.3483796296296302E-4</v>
      </c>
      <c r="J307" s="191">
        <v>2.7777777777777779E-3</v>
      </c>
      <c r="K307" s="191">
        <v>6.1041666666666666E-4</v>
      </c>
      <c r="L307" s="185">
        <v>0</v>
      </c>
      <c r="M307" s="185">
        <v>2</v>
      </c>
      <c r="N307" s="185">
        <v>2</v>
      </c>
      <c r="O307" s="66"/>
      <c r="P307" s="67"/>
      <c r="Q307" s="68"/>
      <c r="R307" s="69" t="s">
        <v>23</v>
      </c>
      <c r="S307" s="115"/>
      <c r="T307" s="117"/>
    </row>
    <row r="308" spans="1:20" ht="15.75">
      <c r="A308" s="130" t="s">
        <v>23</v>
      </c>
      <c r="B308" s="76">
        <v>75</v>
      </c>
      <c r="C308" s="63" t="s">
        <v>398</v>
      </c>
      <c r="D308" s="157">
        <v>298</v>
      </c>
      <c r="E308" s="63" t="s">
        <v>400</v>
      </c>
      <c r="F308" s="81" t="s">
        <v>30</v>
      </c>
      <c r="G308" s="64">
        <v>39189</v>
      </c>
      <c r="H308" s="77"/>
      <c r="I308" s="191"/>
      <c r="J308" s="191">
        <v>2.7777777777777779E-3</v>
      </c>
      <c r="K308" s="191"/>
      <c r="L308" s="185"/>
      <c r="M308" s="185">
        <v>6</v>
      </c>
      <c r="N308" s="185"/>
      <c r="O308" s="66"/>
      <c r="P308" s="70"/>
      <c r="Q308" s="71"/>
      <c r="R308" s="69" t="s">
        <v>23</v>
      </c>
      <c r="S308" s="115">
        <f>SUM(L307,M307:M310,N307)</f>
        <v>21</v>
      </c>
      <c r="T308" s="116" t="str">
        <f>IF(OR(L308="",S308=""),"",RANK(S308,$K$11:$K$350,1))</f>
        <v/>
      </c>
    </row>
    <row r="309" spans="1:20" ht="15.75">
      <c r="A309" s="130" t="s">
        <v>23</v>
      </c>
      <c r="B309" s="76">
        <v>75</v>
      </c>
      <c r="C309" s="63" t="s">
        <v>398</v>
      </c>
      <c r="D309" s="157">
        <v>299</v>
      </c>
      <c r="E309" s="63" t="s">
        <v>401</v>
      </c>
      <c r="F309" s="81" t="s">
        <v>28</v>
      </c>
      <c r="G309" s="64">
        <v>39124</v>
      </c>
      <c r="H309" s="77"/>
      <c r="I309" s="191"/>
      <c r="J309" s="191">
        <v>2.7777777777777779E-3</v>
      </c>
      <c r="K309" s="191"/>
      <c r="L309" s="185"/>
      <c r="M309" s="185">
        <v>6</v>
      </c>
      <c r="N309" s="185"/>
      <c r="O309" s="66"/>
      <c r="P309" s="70"/>
      <c r="Q309" s="72"/>
      <c r="R309" s="69" t="s">
        <v>23</v>
      </c>
      <c r="S309" s="115"/>
      <c r="T309" s="117"/>
    </row>
    <row r="310" spans="1:20" ht="15.75">
      <c r="A310" s="130" t="s">
        <v>23</v>
      </c>
      <c r="B310" s="76">
        <v>75</v>
      </c>
      <c r="C310" s="63" t="s">
        <v>398</v>
      </c>
      <c r="D310" s="157">
        <v>300</v>
      </c>
      <c r="E310" s="63" t="s">
        <v>402</v>
      </c>
      <c r="F310" s="81" t="s">
        <v>30</v>
      </c>
      <c r="G310" s="64">
        <v>39093</v>
      </c>
      <c r="H310" s="77"/>
      <c r="I310" s="191"/>
      <c r="J310" s="191">
        <v>2.7777777777777779E-3</v>
      </c>
      <c r="K310" s="191"/>
      <c r="L310" s="185"/>
      <c r="M310" s="185">
        <v>5</v>
      </c>
      <c r="N310" s="185"/>
      <c r="O310" s="66"/>
      <c r="P310" s="73"/>
      <c r="Q310" s="74"/>
      <c r="R310" s="69" t="s">
        <v>23</v>
      </c>
      <c r="S310" s="118"/>
      <c r="T310" s="119"/>
    </row>
    <row r="311" spans="1:20" ht="15.75">
      <c r="A311" s="131" t="s">
        <v>23</v>
      </c>
      <c r="B311" s="75">
        <v>76</v>
      </c>
      <c r="C311" s="34" t="s">
        <v>403</v>
      </c>
      <c r="D311" s="158">
        <v>301</v>
      </c>
      <c r="E311" s="34" t="s">
        <v>404</v>
      </c>
      <c r="F311" s="55" t="s">
        <v>28</v>
      </c>
      <c r="G311" s="35">
        <v>39575</v>
      </c>
      <c r="H311" s="33"/>
      <c r="I311" s="192">
        <v>5.5879629629629628E-4</v>
      </c>
      <c r="J311" s="192">
        <v>2.7777777777777779E-3</v>
      </c>
      <c r="K311" s="192">
        <v>3.4675925925925928E-4</v>
      </c>
      <c r="L311" s="176">
        <v>16</v>
      </c>
      <c r="M311" s="176">
        <v>1</v>
      </c>
      <c r="N311" s="176">
        <v>0</v>
      </c>
      <c r="O311" s="37"/>
      <c r="P311" s="38"/>
      <c r="Q311" s="39"/>
      <c r="R311" s="40" t="s">
        <v>23</v>
      </c>
      <c r="S311" s="140"/>
      <c r="T311" s="147"/>
    </row>
    <row r="312" spans="1:20" ht="15.75">
      <c r="A312" s="131" t="s">
        <v>23</v>
      </c>
      <c r="B312" s="75">
        <v>76</v>
      </c>
      <c r="C312" s="34" t="s">
        <v>403</v>
      </c>
      <c r="D312" s="158">
        <v>302</v>
      </c>
      <c r="E312" s="34" t="s">
        <v>405</v>
      </c>
      <c r="F312" s="55" t="s">
        <v>30</v>
      </c>
      <c r="G312" s="35">
        <v>39634</v>
      </c>
      <c r="H312" s="33"/>
      <c r="I312" s="192"/>
      <c r="J312" s="192">
        <v>2.4083333333333331E-3</v>
      </c>
      <c r="K312" s="192"/>
      <c r="L312" s="176"/>
      <c r="M312" s="176">
        <v>4</v>
      </c>
      <c r="N312" s="176"/>
      <c r="O312" s="37"/>
      <c r="P312" s="44"/>
      <c r="Q312" s="45"/>
      <c r="R312" s="40" t="s">
        <v>23</v>
      </c>
      <c r="S312" s="120">
        <f>SUM(L311,M311:M314,N311)</f>
        <v>29</v>
      </c>
      <c r="T312" s="146" t="str">
        <f>IF(OR(L312="",S312=""),"",RANK(S312,$K$11:$K$350,1))</f>
        <v/>
      </c>
    </row>
    <row r="313" spans="1:20" ht="15.75">
      <c r="A313" s="131" t="s">
        <v>23</v>
      </c>
      <c r="B313" s="75">
        <v>76</v>
      </c>
      <c r="C313" s="34" t="s">
        <v>403</v>
      </c>
      <c r="D313" s="158">
        <v>303</v>
      </c>
      <c r="E313" s="34" t="s">
        <v>406</v>
      </c>
      <c r="F313" s="55" t="s">
        <v>28</v>
      </c>
      <c r="G313" s="35">
        <v>39566</v>
      </c>
      <c r="H313" s="33"/>
      <c r="I313" s="192"/>
      <c r="J313" s="192">
        <v>2.0471064814814818E-3</v>
      </c>
      <c r="K313" s="192"/>
      <c r="L313" s="176"/>
      <c r="M313" s="176">
        <v>0</v>
      </c>
      <c r="N313" s="176"/>
      <c r="O313" s="37"/>
      <c r="P313" s="44"/>
      <c r="Q313" s="48"/>
      <c r="R313" s="40" t="s">
        <v>23</v>
      </c>
      <c r="S313" s="140"/>
      <c r="T313" s="147"/>
    </row>
    <row r="314" spans="1:20" ht="15.75">
      <c r="A314" s="131" t="s">
        <v>23</v>
      </c>
      <c r="B314" s="75">
        <v>76</v>
      </c>
      <c r="C314" s="34" t="s">
        <v>403</v>
      </c>
      <c r="D314" s="158">
        <v>304</v>
      </c>
      <c r="E314" s="34" t="s">
        <v>407</v>
      </c>
      <c r="F314" s="55" t="s">
        <v>30</v>
      </c>
      <c r="G314" s="35">
        <v>39651</v>
      </c>
      <c r="H314" s="33"/>
      <c r="I314" s="192"/>
      <c r="J314" s="192">
        <v>1.2755787037037037E-3</v>
      </c>
      <c r="K314" s="192"/>
      <c r="L314" s="176"/>
      <c r="M314" s="176">
        <v>8</v>
      </c>
      <c r="N314" s="176"/>
      <c r="O314" s="37"/>
      <c r="P314" s="50"/>
      <c r="Q314" s="51"/>
      <c r="R314" s="40" t="s">
        <v>23</v>
      </c>
      <c r="S314" s="148"/>
      <c r="T314" s="149"/>
    </row>
    <row r="315" spans="1:20" ht="15.75">
      <c r="A315" s="130" t="s">
        <v>23</v>
      </c>
      <c r="B315" s="76">
        <v>77</v>
      </c>
      <c r="C315" s="63" t="s">
        <v>408</v>
      </c>
      <c r="D315" s="157">
        <v>305</v>
      </c>
      <c r="E315" s="63" t="s">
        <v>409</v>
      </c>
      <c r="F315" s="81" t="s">
        <v>28</v>
      </c>
      <c r="G315" s="64">
        <v>39235</v>
      </c>
      <c r="H315" s="77"/>
      <c r="I315" s="191">
        <v>3.4687500000000002E-4</v>
      </c>
      <c r="J315" s="191">
        <v>1.5885416666666667E-3</v>
      </c>
      <c r="K315" s="191">
        <v>6.2835648148148137E-4</v>
      </c>
      <c r="L315" s="185">
        <v>8</v>
      </c>
      <c r="M315" s="185">
        <v>7</v>
      </c>
      <c r="N315" s="185">
        <v>2</v>
      </c>
      <c r="O315" s="66"/>
      <c r="P315" s="67"/>
      <c r="Q315" s="68"/>
      <c r="R315" s="69" t="s">
        <v>23</v>
      </c>
      <c r="S315" s="115"/>
      <c r="T315" s="117"/>
    </row>
    <row r="316" spans="1:20" ht="15.75">
      <c r="A316" s="130" t="s">
        <v>23</v>
      </c>
      <c r="B316" s="76">
        <v>77</v>
      </c>
      <c r="C316" s="63" t="s">
        <v>408</v>
      </c>
      <c r="D316" s="157">
        <v>306</v>
      </c>
      <c r="E316" s="63" t="s">
        <v>410</v>
      </c>
      <c r="F316" s="81" t="s">
        <v>30</v>
      </c>
      <c r="G316" s="64">
        <v>39140</v>
      </c>
      <c r="H316" s="77"/>
      <c r="I316" s="191"/>
      <c r="J316" s="191">
        <v>2.7777777777777779E-3</v>
      </c>
      <c r="K316" s="191"/>
      <c r="L316" s="185"/>
      <c r="M316" s="185">
        <v>4</v>
      </c>
      <c r="N316" s="185"/>
      <c r="O316" s="66"/>
      <c r="P316" s="70"/>
      <c r="Q316" s="71"/>
      <c r="R316" s="69" t="s">
        <v>23</v>
      </c>
      <c r="S316" s="115">
        <f>SUM(L315,M315:M318,N315)</f>
        <v>33</v>
      </c>
      <c r="T316" s="116" t="str">
        <f>IF(OR(L316="",S316=""),"",RANK(S316,$K$11:$K$350,1))</f>
        <v/>
      </c>
    </row>
    <row r="317" spans="1:20" ht="15.75">
      <c r="A317" s="130" t="s">
        <v>23</v>
      </c>
      <c r="B317" s="76">
        <v>77</v>
      </c>
      <c r="C317" s="63" t="s">
        <v>408</v>
      </c>
      <c r="D317" s="157">
        <v>307</v>
      </c>
      <c r="E317" s="63" t="s">
        <v>411</v>
      </c>
      <c r="F317" s="81" t="s">
        <v>28</v>
      </c>
      <c r="G317" s="64">
        <v>39189</v>
      </c>
      <c r="H317" s="77"/>
      <c r="I317" s="191"/>
      <c r="J317" s="191">
        <v>2.5262731481481481E-3</v>
      </c>
      <c r="K317" s="191"/>
      <c r="L317" s="185"/>
      <c r="M317" s="185">
        <v>4</v>
      </c>
      <c r="N317" s="185"/>
      <c r="O317" s="66"/>
      <c r="P317" s="70"/>
      <c r="Q317" s="72"/>
      <c r="R317" s="69" t="s">
        <v>23</v>
      </c>
      <c r="S317" s="115"/>
      <c r="T317" s="117"/>
    </row>
    <row r="318" spans="1:20" ht="15.75">
      <c r="A318" s="130" t="s">
        <v>23</v>
      </c>
      <c r="B318" s="76">
        <v>77</v>
      </c>
      <c r="C318" s="63" t="s">
        <v>408</v>
      </c>
      <c r="D318" s="157">
        <v>308</v>
      </c>
      <c r="E318" s="63" t="s">
        <v>412</v>
      </c>
      <c r="F318" s="81" t="s">
        <v>30</v>
      </c>
      <c r="G318" s="64">
        <v>39301</v>
      </c>
      <c r="H318" s="77"/>
      <c r="I318" s="191"/>
      <c r="J318" s="191">
        <v>1.9534722222222223E-3</v>
      </c>
      <c r="K318" s="191"/>
      <c r="L318" s="185"/>
      <c r="M318" s="185">
        <v>8</v>
      </c>
      <c r="N318" s="185"/>
      <c r="O318" s="66"/>
      <c r="P318" s="73"/>
      <c r="Q318" s="74"/>
      <c r="R318" s="69" t="s">
        <v>23</v>
      </c>
      <c r="S318" s="118"/>
      <c r="T318" s="119"/>
    </row>
    <row r="319" spans="1:20" ht="15.75">
      <c r="A319" s="131" t="s">
        <v>23</v>
      </c>
      <c r="B319" s="75">
        <v>78</v>
      </c>
      <c r="C319" s="34" t="s">
        <v>413</v>
      </c>
      <c r="D319" s="158">
        <v>309</v>
      </c>
      <c r="E319" s="34" t="s">
        <v>414</v>
      </c>
      <c r="F319" s="55" t="s">
        <v>28</v>
      </c>
      <c r="G319" s="35">
        <v>39419</v>
      </c>
      <c r="H319" s="33"/>
      <c r="I319" s="192">
        <v>6.9189814814814819E-4</v>
      </c>
      <c r="J319" s="192">
        <v>2.0510416666666667E-3</v>
      </c>
      <c r="K319" s="192">
        <v>6.905092592592592E-4</v>
      </c>
      <c r="L319" s="176">
        <v>12</v>
      </c>
      <c r="M319" s="176">
        <v>5</v>
      </c>
      <c r="N319" s="176">
        <v>0</v>
      </c>
      <c r="O319" s="37"/>
      <c r="P319" s="38"/>
      <c r="Q319" s="39"/>
      <c r="R319" s="40" t="s">
        <v>23</v>
      </c>
      <c r="S319" s="140"/>
      <c r="T319" s="147"/>
    </row>
    <row r="320" spans="1:20" ht="15.75">
      <c r="A320" s="131" t="s">
        <v>23</v>
      </c>
      <c r="B320" s="75">
        <v>78</v>
      </c>
      <c r="C320" s="34" t="s">
        <v>413</v>
      </c>
      <c r="D320" s="158">
        <v>310</v>
      </c>
      <c r="E320" s="34" t="s">
        <v>415</v>
      </c>
      <c r="F320" s="55" t="s">
        <v>30</v>
      </c>
      <c r="G320" s="35">
        <v>39268</v>
      </c>
      <c r="H320" s="33"/>
      <c r="I320" s="192"/>
      <c r="J320" s="192">
        <v>2.7777777777777779E-3</v>
      </c>
      <c r="K320" s="192"/>
      <c r="L320" s="176"/>
      <c r="M320" s="176">
        <v>2</v>
      </c>
      <c r="N320" s="176"/>
      <c r="O320" s="37"/>
      <c r="P320" s="44"/>
      <c r="Q320" s="45"/>
      <c r="R320" s="40" t="s">
        <v>23</v>
      </c>
      <c r="S320" s="120">
        <f>SUM(L319,M319:M322,N319)</f>
        <v>24</v>
      </c>
      <c r="T320" s="146" t="str">
        <f>IF(OR(L320="",S320=""),"",RANK(S320,$K$11:$K$350,1))</f>
        <v/>
      </c>
    </row>
    <row r="321" spans="1:20" ht="15.75">
      <c r="A321" s="131" t="s">
        <v>23</v>
      </c>
      <c r="B321" s="75">
        <v>78</v>
      </c>
      <c r="C321" s="34" t="s">
        <v>413</v>
      </c>
      <c r="D321" s="158">
        <v>311</v>
      </c>
      <c r="E321" s="34" t="s">
        <v>416</v>
      </c>
      <c r="F321" s="55" t="s">
        <v>28</v>
      </c>
      <c r="G321" s="35">
        <v>39262</v>
      </c>
      <c r="H321" s="33"/>
      <c r="I321" s="192"/>
      <c r="J321" s="192">
        <v>2.702893518518519E-3</v>
      </c>
      <c r="K321" s="192"/>
      <c r="L321" s="176"/>
      <c r="M321" s="176">
        <v>1</v>
      </c>
      <c r="N321" s="176"/>
      <c r="O321" s="37"/>
      <c r="P321" s="44"/>
      <c r="Q321" s="48"/>
      <c r="R321" s="40" t="s">
        <v>23</v>
      </c>
      <c r="S321" s="140"/>
      <c r="T321" s="147"/>
    </row>
    <row r="322" spans="1:20" ht="15.75">
      <c r="A322" s="131" t="s">
        <v>23</v>
      </c>
      <c r="B322" s="75">
        <v>78</v>
      </c>
      <c r="C322" s="34" t="s">
        <v>413</v>
      </c>
      <c r="D322" s="158">
        <v>312</v>
      </c>
      <c r="E322" s="34" t="s">
        <v>417</v>
      </c>
      <c r="F322" s="55" t="s">
        <v>30</v>
      </c>
      <c r="G322" s="35">
        <v>39204</v>
      </c>
      <c r="H322" s="33"/>
      <c r="I322" s="192"/>
      <c r="J322" s="192">
        <v>1.9662037037037035E-3</v>
      </c>
      <c r="K322" s="192"/>
      <c r="L322" s="176"/>
      <c r="M322" s="176">
        <v>4</v>
      </c>
      <c r="N322" s="176"/>
      <c r="O322" s="37"/>
      <c r="P322" s="50"/>
      <c r="Q322" s="51"/>
      <c r="R322" s="40" t="s">
        <v>23</v>
      </c>
      <c r="S322" s="148"/>
      <c r="T322" s="149"/>
    </row>
    <row r="323" spans="1:20" ht="15.75">
      <c r="A323" s="130" t="s">
        <v>23</v>
      </c>
      <c r="B323" s="76">
        <v>79</v>
      </c>
      <c r="C323" s="63" t="s">
        <v>418</v>
      </c>
      <c r="D323" s="157">
        <v>313</v>
      </c>
      <c r="E323" s="63" t="s">
        <v>419</v>
      </c>
      <c r="F323" s="81" t="s">
        <v>28</v>
      </c>
      <c r="G323" s="64">
        <v>39356</v>
      </c>
      <c r="H323" s="77"/>
      <c r="I323" s="191">
        <v>4.8900462962962971E-4</v>
      </c>
      <c r="J323" s="191">
        <v>2.7262731481481482E-3</v>
      </c>
      <c r="K323" s="191">
        <v>6.9282407407407411E-4</v>
      </c>
      <c r="L323" s="185">
        <v>0</v>
      </c>
      <c r="M323" s="185">
        <v>1</v>
      </c>
      <c r="N323" s="185">
        <v>4</v>
      </c>
      <c r="O323" s="66"/>
      <c r="P323" s="67"/>
      <c r="Q323" s="68"/>
      <c r="R323" s="69" t="s">
        <v>23</v>
      </c>
      <c r="S323" s="115"/>
      <c r="T323" s="117"/>
    </row>
    <row r="324" spans="1:20" ht="15.75">
      <c r="A324" s="130" t="s">
        <v>23</v>
      </c>
      <c r="B324" s="76">
        <v>79</v>
      </c>
      <c r="C324" s="63" t="s">
        <v>418</v>
      </c>
      <c r="D324" s="157">
        <v>314</v>
      </c>
      <c r="E324" s="63" t="s">
        <v>420</v>
      </c>
      <c r="F324" s="81" t="s">
        <v>30</v>
      </c>
      <c r="G324" s="64">
        <v>39177</v>
      </c>
      <c r="H324" s="77"/>
      <c r="I324" s="191"/>
      <c r="J324" s="191">
        <v>2.7777777777777779E-3</v>
      </c>
      <c r="K324" s="191"/>
      <c r="L324" s="185"/>
      <c r="M324" s="185">
        <v>6</v>
      </c>
      <c r="N324" s="185"/>
      <c r="O324" s="66"/>
      <c r="P324" s="70"/>
      <c r="Q324" s="71"/>
      <c r="R324" s="69" t="s">
        <v>23</v>
      </c>
      <c r="S324" s="115">
        <f>SUM(L323,M323:M326,N323)</f>
        <v>18</v>
      </c>
      <c r="T324" s="116" t="str">
        <f>IF(OR(L324="",S324=""),"",RANK(S324,$K$11:$K$350,1))</f>
        <v/>
      </c>
    </row>
    <row r="325" spans="1:20" ht="15.75">
      <c r="A325" s="130" t="s">
        <v>23</v>
      </c>
      <c r="B325" s="76">
        <v>79</v>
      </c>
      <c r="C325" s="63" t="s">
        <v>418</v>
      </c>
      <c r="D325" s="157">
        <v>315</v>
      </c>
      <c r="E325" s="63" t="s">
        <v>421</v>
      </c>
      <c r="F325" s="81" t="s">
        <v>28</v>
      </c>
      <c r="G325" s="64">
        <v>39454</v>
      </c>
      <c r="H325" s="77"/>
      <c r="I325" s="191"/>
      <c r="J325" s="191">
        <v>7.9282407407407394E-4</v>
      </c>
      <c r="K325" s="191"/>
      <c r="L325" s="185"/>
      <c r="M325" s="185">
        <v>1</v>
      </c>
      <c r="N325" s="185"/>
      <c r="O325" s="66"/>
      <c r="P325" s="70"/>
      <c r="Q325" s="72"/>
      <c r="R325" s="69" t="s">
        <v>23</v>
      </c>
      <c r="S325" s="115"/>
      <c r="T325" s="117"/>
    </row>
    <row r="326" spans="1:20" ht="15.75">
      <c r="A326" s="130" t="s">
        <v>23</v>
      </c>
      <c r="B326" s="76">
        <v>79</v>
      </c>
      <c r="C326" s="63" t="s">
        <v>418</v>
      </c>
      <c r="D326" s="157">
        <v>316</v>
      </c>
      <c r="E326" s="63" t="s">
        <v>422</v>
      </c>
      <c r="F326" s="81" t="s">
        <v>30</v>
      </c>
      <c r="G326" s="64">
        <v>39586</v>
      </c>
      <c r="H326" s="77"/>
      <c r="I326" s="191"/>
      <c r="J326" s="191">
        <v>2.7777777777777779E-3</v>
      </c>
      <c r="K326" s="191"/>
      <c r="L326" s="185"/>
      <c r="M326" s="185">
        <v>6</v>
      </c>
      <c r="N326" s="185"/>
      <c r="O326" s="66"/>
      <c r="P326" s="73"/>
      <c r="Q326" s="74"/>
      <c r="R326" s="69" t="s">
        <v>23</v>
      </c>
      <c r="S326" s="118"/>
      <c r="T326" s="119"/>
    </row>
    <row r="327" spans="1:20" ht="15.75">
      <c r="A327" s="131" t="s">
        <v>23</v>
      </c>
      <c r="B327" s="75">
        <v>80</v>
      </c>
      <c r="C327" s="34" t="s">
        <v>423</v>
      </c>
      <c r="D327" s="158">
        <v>317</v>
      </c>
      <c r="E327" s="34" t="s">
        <v>424</v>
      </c>
      <c r="F327" s="55" t="s">
        <v>28</v>
      </c>
      <c r="G327" s="35">
        <v>39384</v>
      </c>
      <c r="H327" s="33"/>
      <c r="I327" s="192">
        <v>6.9016203703703698E-4</v>
      </c>
      <c r="J327" s="192">
        <v>1.0474537037037037E-3</v>
      </c>
      <c r="K327" s="192">
        <v>3.6377314814814817E-4</v>
      </c>
      <c r="L327" s="176">
        <v>24</v>
      </c>
      <c r="M327" s="176">
        <v>3</v>
      </c>
      <c r="N327" s="176">
        <v>0</v>
      </c>
      <c r="O327" s="37"/>
      <c r="P327" s="38"/>
      <c r="Q327" s="39"/>
      <c r="R327" s="40" t="s">
        <v>23</v>
      </c>
      <c r="S327" s="140"/>
      <c r="T327" s="147"/>
    </row>
    <row r="328" spans="1:20" ht="15.75">
      <c r="A328" s="131" t="s">
        <v>23</v>
      </c>
      <c r="B328" s="75">
        <v>80</v>
      </c>
      <c r="C328" s="34" t="s">
        <v>423</v>
      </c>
      <c r="D328" s="158">
        <v>318</v>
      </c>
      <c r="E328" s="34" t="s">
        <v>425</v>
      </c>
      <c r="F328" s="55" t="s">
        <v>30</v>
      </c>
      <c r="G328" s="35">
        <v>39420</v>
      </c>
      <c r="H328" s="33"/>
      <c r="I328" s="192"/>
      <c r="J328" s="192">
        <v>2.7373842592592593E-3</v>
      </c>
      <c r="K328" s="192"/>
      <c r="L328" s="176"/>
      <c r="M328" s="176">
        <v>8</v>
      </c>
      <c r="N328" s="176"/>
      <c r="O328" s="37"/>
      <c r="P328" s="44"/>
      <c r="Q328" s="45"/>
      <c r="R328" s="40" t="s">
        <v>23</v>
      </c>
      <c r="S328" s="120">
        <f>SUM(L327,M327:M330,N327)</f>
        <v>49</v>
      </c>
      <c r="T328" s="146" t="str">
        <f>IF(OR(L328="",S328=""),"",RANK(S328,$K$11:$K$350,1))</f>
        <v/>
      </c>
    </row>
    <row r="329" spans="1:20" ht="15.75">
      <c r="A329" s="131" t="s">
        <v>23</v>
      </c>
      <c r="B329" s="75">
        <v>80</v>
      </c>
      <c r="C329" s="34" t="s">
        <v>423</v>
      </c>
      <c r="D329" s="158">
        <v>319</v>
      </c>
      <c r="E329" s="34" t="s">
        <v>426</v>
      </c>
      <c r="F329" s="55" t="s">
        <v>28</v>
      </c>
      <c r="G329" s="35">
        <v>39504</v>
      </c>
      <c r="H329" s="33"/>
      <c r="I329" s="192"/>
      <c r="J329" s="192">
        <v>1.2527777777777778E-3</v>
      </c>
      <c r="K329" s="192"/>
      <c r="L329" s="176"/>
      <c r="M329" s="176">
        <v>8</v>
      </c>
      <c r="N329" s="176"/>
      <c r="O329" s="37"/>
      <c r="P329" s="44"/>
      <c r="Q329" s="48"/>
      <c r="R329" s="40" t="s">
        <v>23</v>
      </c>
      <c r="S329" s="140"/>
      <c r="T329" s="147"/>
    </row>
    <row r="330" spans="1:20" ht="15.75">
      <c r="A330" s="131" t="s">
        <v>23</v>
      </c>
      <c r="B330" s="75">
        <v>80</v>
      </c>
      <c r="C330" s="34" t="s">
        <v>423</v>
      </c>
      <c r="D330" s="158">
        <v>320</v>
      </c>
      <c r="E330" s="34" t="s">
        <v>427</v>
      </c>
      <c r="F330" s="55" t="s">
        <v>30</v>
      </c>
      <c r="G330" s="35">
        <v>39542</v>
      </c>
      <c r="H330" s="33"/>
      <c r="I330" s="192"/>
      <c r="J330" s="192">
        <v>2.4552083333333331E-3</v>
      </c>
      <c r="K330" s="192"/>
      <c r="L330" s="176"/>
      <c r="M330" s="176">
        <v>6</v>
      </c>
      <c r="N330" s="176"/>
      <c r="O330" s="37"/>
      <c r="P330" s="50"/>
      <c r="Q330" s="51"/>
      <c r="R330" s="40" t="s">
        <v>23</v>
      </c>
      <c r="S330" s="148"/>
      <c r="T330" s="149"/>
    </row>
    <row r="331" spans="1:20" ht="15.75">
      <c r="A331" s="130" t="s">
        <v>23</v>
      </c>
      <c r="B331" s="76">
        <v>81</v>
      </c>
      <c r="C331" s="63" t="s">
        <v>428</v>
      </c>
      <c r="D331" s="157">
        <v>321</v>
      </c>
      <c r="E331" s="63" t="s">
        <v>429</v>
      </c>
      <c r="F331" s="81" t="s">
        <v>28</v>
      </c>
      <c r="G331" s="64">
        <v>39704</v>
      </c>
      <c r="H331" s="78"/>
      <c r="I331" s="191">
        <v>6.8541666666666664E-4</v>
      </c>
      <c r="J331" s="191">
        <v>1.1118055555555556E-3</v>
      </c>
      <c r="K331" s="191">
        <v>6.783564814814815E-4</v>
      </c>
      <c r="L331" s="185">
        <v>8</v>
      </c>
      <c r="M331" s="185">
        <v>3</v>
      </c>
      <c r="N331" s="185">
        <v>4</v>
      </c>
      <c r="O331" s="66"/>
      <c r="P331" s="67"/>
      <c r="Q331" s="68"/>
      <c r="R331" s="69" t="s">
        <v>23</v>
      </c>
      <c r="S331" s="115"/>
      <c r="T331" s="117"/>
    </row>
    <row r="332" spans="1:20" ht="15.75">
      <c r="A332" s="130" t="s">
        <v>23</v>
      </c>
      <c r="B332" s="76">
        <v>81</v>
      </c>
      <c r="C332" s="63" t="s">
        <v>428</v>
      </c>
      <c r="D332" s="157">
        <v>322</v>
      </c>
      <c r="E332" s="63" t="s">
        <v>430</v>
      </c>
      <c r="F332" s="81" t="s">
        <v>30</v>
      </c>
      <c r="G332" s="64">
        <v>39323</v>
      </c>
      <c r="H332" s="78"/>
      <c r="I332" s="191"/>
      <c r="J332" s="191">
        <v>2.0189814814814814E-3</v>
      </c>
      <c r="K332" s="191"/>
      <c r="L332" s="185"/>
      <c r="M332" s="185">
        <v>8</v>
      </c>
      <c r="N332" s="185"/>
      <c r="O332" s="66"/>
      <c r="P332" s="70"/>
      <c r="Q332" s="71"/>
      <c r="R332" s="69" t="s">
        <v>23</v>
      </c>
      <c r="S332" s="115">
        <f>SUM(L331,M331:M334,N331)</f>
        <v>32</v>
      </c>
      <c r="T332" s="116" t="str">
        <f>IF(OR(L332="",S332=""),"",RANK(S332,$K$11:$K$350,1))</f>
        <v/>
      </c>
    </row>
    <row r="333" spans="1:20" ht="15.75">
      <c r="A333" s="130" t="s">
        <v>23</v>
      </c>
      <c r="B333" s="76">
        <v>81</v>
      </c>
      <c r="C333" s="63" t="s">
        <v>428</v>
      </c>
      <c r="D333" s="157">
        <v>323</v>
      </c>
      <c r="E333" s="63" t="s">
        <v>431</v>
      </c>
      <c r="F333" s="81" t="s">
        <v>28</v>
      </c>
      <c r="G333" s="64">
        <v>39686</v>
      </c>
      <c r="H333" s="78"/>
      <c r="I333" s="191"/>
      <c r="J333" s="191">
        <v>1.6753472222222222E-3</v>
      </c>
      <c r="K333" s="191"/>
      <c r="L333" s="185"/>
      <c r="M333" s="185">
        <v>5</v>
      </c>
      <c r="N333" s="185"/>
      <c r="O333" s="66"/>
      <c r="P333" s="70"/>
      <c r="Q333" s="72"/>
      <c r="R333" s="69" t="s">
        <v>23</v>
      </c>
      <c r="S333" s="115"/>
      <c r="T333" s="117"/>
    </row>
    <row r="334" spans="1:20" ht="15.75">
      <c r="A334" s="130" t="s">
        <v>23</v>
      </c>
      <c r="B334" s="76">
        <v>81</v>
      </c>
      <c r="C334" s="63" t="s">
        <v>428</v>
      </c>
      <c r="D334" s="157">
        <v>324</v>
      </c>
      <c r="E334" s="63" t="s">
        <v>432</v>
      </c>
      <c r="F334" s="81" t="s">
        <v>30</v>
      </c>
      <c r="G334" s="64">
        <v>39101</v>
      </c>
      <c r="H334" s="78"/>
      <c r="I334" s="191"/>
      <c r="J334" s="191">
        <v>1.2363425925925925E-3</v>
      </c>
      <c r="K334" s="191"/>
      <c r="L334" s="185"/>
      <c r="M334" s="185">
        <v>4</v>
      </c>
      <c r="N334" s="185"/>
      <c r="O334" s="66"/>
      <c r="P334" s="73"/>
      <c r="Q334" s="74"/>
      <c r="R334" s="69" t="s">
        <v>23</v>
      </c>
      <c r="S334" s="118"/>
      <c r="T334" s="119"/>
    </row>
    <row r="335" spans="1:20" ht="15.75">
      <c r="A335" s="131" t="s">
        <v>23</v>
      </c>
      <c r="B335" s="75">
        <v>82</v>
      </c>
      <c r="C335" s="34" t="s">
        <v>433</v>
      </c>
      <c r="D335" s="158">
        <v>325</v>
      </c>
      <c r="E335" s="34" t="s">
        <v>434</v>
      </c>
      <c r="F335" s="55" t="s">
        <v>28</v>
      </c>
      <c r="G335" s="35">
        <v>39454</v>
      </c>
      <c r="H335" s="56"/>
      <c r="I335" s="192">
        <v>6.9074074074074079E-4</v>
      </c>
      <c r="J335" s="192">
        <v>1.0350694444444444E-3</v>
      </c>
      <c r="K335" s="192">
        <v>3.6724537037037043E-4</v>
      </c>
      <c r="L335" s="176">
        <v>8</v>
      </c>
      <c r="M335" s="176">
        <v>6</v>
      </c>
      <c r="N335" s="176">
        <v>0</v>
      </c>
      <c r="O335" s="37"/>
      <c r="P335" s="38"/>
      <c r="Q335" s="39"/>
      <c r="R335" s="40" t="s">
        <v>23</v>
      </c>
      <c r="S335" s="140"/>
      <c r="T335" s="147"/>
    </row>
    <row r="336" spans="1:20" ht="15.75">
      <c r="A336" s="131" t="s">
        <v>23</v>
      </c>
      <c r="B336" s="75">
        <v>82</v>
      </c>
      <c r="C336" s="34" t="s">
        <v>433</v>
      </c>
      <c r="D336" s="158">
        <v>326</v>
      </c>
      <c r="E336" s="34" t="s">
        <v>435</v>
      </c>
      <c r="F336" s="55" t="s">
        <v>30</v>
      </c>
      <c r="G336" s="35">
        <v>39191</v>
      </c>
      <c r="H336" s="56"/>
      <c r="I336" s="192"/>
      <c r="J336" s="192">
        <v>2.5603009259259259E-3</v>
      </c>
      <c r="K336" s="192"/>
      <c r="L336" s="176"/>
      <c r="M336" s="176">
        <v>2</v>
      </c>
      <c r="N336" s="176"/>
      <c r="O336" s="37"/>
      <c r="P336" s="44"/>
      <c r="Q336" s="45"/>
      <c r="R336" s="40" t="s">
        <v>23</v>
      </c>
      <c r="S336" s="120">
        <f>SUM(L335,M335:M338,N335)</f>
        <v>27</v>
      </c>
      <c r="T336" s="146" t="str">
        <f>IF(OR(L336="",S336=""),"",RANK(S336,$K$11:$K$350,1))</f>
        <v/>
      </c>
    </row>
    <row r="337" spans="1:20" ht="15.75">
      <c r="A337" s="131" t="s">
        <v>23</v>
      </c>
      <c r="B337" s="75">
        <v>82</v>
      </c>
      <c r="C337" s="34" t="s">
        <v>433</v>
      </c>
      <c r="D337" s="158">
        <v>327</v>
      </c>
      <c r="E337" s="34" t="s">
        <v>436</v>
      </c>
      <c r="F337" s="55" t="s">
        <v>28</v>
      </c>
      <c r="G337" s="35">
        <v>39028</v>
      </c>
      <c r="H337" s="56"/>
      <c r="I337" s="192"/>
      <c r="J337" s="192">
        <v>1.8210648148148151E-3</v>
      </c>
      <c r="K337" s="192"/>
      <c r="L337" s="176"/>
      <c r="M337" s="176">
        <v>3</v>
      </c>
      <c r="N337" s="176"/>
      <c r="O337" s="37"/>
      <c r="P337" s="44"/>
      <c r="Q337" s="48"/>
      <c r="R337" s="40" t="s">
        <v>23</v>
      </c>
      <c r="S337" s="140"/>
      <c r="T337" s="147"/>
    </row>
    <row r="338" spans="1:20" ht="15.75">
      <c r="A338" s="131" t="s">
        <v>23</v>
      </c>
      <c r="B338" s="75">
        <v>82</v>
      </c>
      <c r="C338" s="34" t="s">
        <v>433</v>
      </c>
      <c r="D338" s="158">
        <v>328</v>
      </c>
      <c r="E338" s="34" t="s">
        <v>437</v>
      </c>
      <c r="F338" s="55" t="s">
        <v>30</v>
      </c>
      <c r="G338" s="35">
        <v>39267</v>
      </c>
      <c r="H338" s="56"/>
      <c r="I338" s="192"/>
      <c r="J338" s="192">
        <v>2.7777777777777779E-3</v>
      </c>
      <c r="K338" s="192"/>
      <c r="L338" s="176"/>
      <c r="M338" s="176">
        <v>8</v>
      </c>
      <c r="N338" s="176"/>
      <c r="O338" s="37"/>
      <c r="P338" s="50"/>
      <c r="Q338" s="51"/>
      <c r="R338" s="40" t="s">
        <v>23</v>
      </c>
      <c r="S338" s="148"/>
      <c r="T338" s="149"/>
    </row>
    <row r="339" spans="1:20" ht="15.75">
      <c r="A339" s="130" t="s">
        <v>23</v>
      </c>
      <c r="B339" s="76">
        <v>83</v>
      </c>
      <c r="C339" s="63" t="s">
        <v>438</v>
      </c>
      <c r="D339" s="157">
        <v>329</v>
      </c>
      <c r="E339" s="63" t="s">
        <v>439</v>
      </c>
      <c r="F339" s="81" t="s">
        <v>28</v>
      </c>
      <c r="G339" s="64">
        <v>39172</v>
      </c>
      <c r="H339" s="78"/>
      <c r="I339" s="191">
        <v>6.8750000000000007E-4</v>
      </c>
      <c r="J339" s="191">
        <v>2.7777777777777779E-3</v>
      </c>
      <c r="K339" s="191">
        <v>6.2280092592592595E-4</v>
      </c>
      <c r="L339" s="185">
        <v>8</v>
      </c>
      <c r="M339" s="185">
        <v>3</v>
      </c>
      <c r="N339" s="185">
        <v>1</v>
      </c>
      <c r="O339" s="66"/>
      <c r="P339" s="67"/>
      <c r="Q339" s="68"/>
      <c r="R339" s="69" t="s">
        <v>23</v>
      </c>
      <c r="S339" s="115"/>
      <c r="T339" s="117"/>
    </row>
    <row r="340" spans="1:20" ht="15.75">
      <c r="A340" s="130" t="s">
        <v>23</v>
      </c>
      <c r="B340" s="76">
        <v>83</v>
      </c>
      <c r="C340" s="63" t="s">
        <v>438</v>
      </c>
      <c r="D340" s="157">
        <v>330</v>
      </c>
      <c r="E340" s="63" t="s">
        <v>440</v>
      </c>
      <c r="F340" s="81" t="s">
        <v>30</v>
      </c>
      <c r="G340" s="64">
        <v>39497</v>
      </c>
      <c r="H340" s="78"/>
      <c r="I340" s="191"/>
      <c r="J340" s="191">
        <v>2.7777777777777779E-3</v>
      </c>
      <c r="K340" s="191"/>
      <c r="L340" s="185"/>
      <c r="M340" s="185">
        <v>10</v>
      </c>
      <c r="N340" s="185"/>
      <c r="O340" s="66"/>
      <c r="P340" s="70"/>
      <c r="Q340" s="71"/>
      <c r="R340" s="69" t="s">
        <v>23</v>
      </c>
      <c r="S340" s="115">
        <f>SUM(L339,M339:M342,N339)</f>
        <v>30</v>
      </c>
      <c r="T340" s="116" t="str">
        <f>IF(OR(L340="",S340=""),"",RANK(S340,$K$11:$K$350,1))</f>
        <v/>
      </c>
    </row>
    <row r="341" spans="1:20" ht="15.75">
      <c r="A341" s="130" t="s">
        <v>23</v>
      </c>
      <c r="B341" s="76">
        <v>83</v>
      </c>
      <c r="C341" s="63" t="s">
        <v>438</v>
      </c>
      <c r="D341" s="157">
        <v>331</v>
      </c>
      <c r="E341" s="63" t="s">
        <v>441</v>
      </c>
      <c r="F341" s="81" t="s">
        <v>28</v>
      </c>
      <c r="G341" s="64">
        <v>39151</v>
      </c>
      <c r="H341" s="78"/>
      <c r="I341" s="191"/>
      <c r="J341" s="191">
        <v>2.7777777777777779E-3</v>
      </c>
      <c r="K341" s="191"/>
      <c r="L341" s="185"/>
      <c r="M341" s="185">
        <v>5</v>
      </c>
      <c r="N341" s="185"/>
      <c r="O341" s="66"/>
      <c r="P341" s="70"/>
      <c r="Q341" s="72"/>
      <c r="R341" s="69" t="s">
        <v>23</v>
      </c>
      <c r="S341" s="115"/>
      <c r="T341" s="117"/>
    </row>
    <row r="342" spans="1:20" ht="15.75">
      <c r="A342" s="130" t="s">
        <v>23</v>
      </c>
      <c r="B342" s="76">
        <v>83</v>
      </c>
      <c r="C342" s="63" t="s">
        <v>438</v>
      </c>
      <c r="D342" s="157">
        <v>332</v>
      </c>
      <c r="E342" s="63" t="s">
        <v>442</v>
      </c>
      <c r="F342" s="81" t="s">
        <v>30</v>
      </c>
      <c r="G342" s="64">
        <v>39289</v>
      </c>
      <c r="H342" s="78"/>
      <c r="I342" s="191"/>
      <c r="J342" s="191">
        <v>2.7777777777777779E-3</v>
      </c>
      <c r="K342" s="191"/>
      <c r="L342" s="185"/>
      <c r="M342" s="185">
        <v>3</v>
      </c>
      <c r="N342" s="185"/>
      <c r="O342" s="66"/>
      <c r="P342" s="73"/>
      <c r="Q342" s="74"/>
      <c r="R342" s="69" t="s">
        <v>23</v>
      </c>
      <c r="S342" s="118"/>
      <c r="T342" s="119"/>
    </row>
    <row r="343" spans="1:20" ht="15.75">
      <c r="A343" s="131" t="s">
        <v>23</v>
      </c>
      <c r="B343" s="75">
        <v>84</v>
      </c>
      <c r="C343" s="34" t="s">
        <v>443</v>
      </c>
      <c r="D343" s="158">
        <v>333</v>
      </c>
      <c r="E343" s="34" t="s">
        <v>444</v>
      </c>
      <c r="F343" s="55" t="s">
        <v>28</v>
      </c>
      <c r="G343" s="35">
        <v>39236</v>
      </c>
      <c r="H343" s="56"/>
      <c r="I343" s="192">
        <v>6.9328703703703696E-4</v>
      </c>
      <c r="J343" s="192">
        <v>1.5145833333333333E-3</v>
      </c>
      <c r="K343" s="192">
        <v>3.921296296296297E-4</v>
      </c>
      <c r="L343" s="176">
        <v>16</v>
      </c>
      <c r="M343" s="176">
        <v>4</v>
      </c>
      <c r="N343" s="176">
        <v>0</v>
      </c>
      <c r="O343" s="37"/>
      <c r="P343" s="38"/>
      <c r="Q343" s="39"/>
      <c r="R343" s="40" t="s">
        <v>23</v>
      </c>
      <c r="S343" s="140"/>
      <c r="T343" s="147"/>
    </row>
    <row r="344" spans="1:20" ht="15.75">
      <c r="A344" s="131" t="s">
        <v>23</v>
      </c>
      <c r="B344" s="75">
        <v>84</v>
      </c>
      <c r="C344" s="34" t="s">
        <v>443</v>
      </c>
      <c r="D344" s="158">
        <v>334</v>
      </c>
      <c r="E344" s="34" t="s">
        <v>445</v>
      </c>
      <c r="F344" s="55" t="s">
        <v>30</v>
      </c>
      <c r="G344" s="35">
        <v>39577</v>
      </c>
      <c r="H344" s="56"/>
      <c r="I344" s="192"/>
      <c r="J344" s="192">
        <v>2.7777777777777779E-3</v>
      </c>
      <c r="K344" s="192"/>
      <c r="L344" s="176"/>
      <c r="M344" s="176">
        <v>3</v>
      </c>
      <c r="N344" s="176"/>
      <c r="O344" s="37"/>
      <c r="P344" s="44"/>
      <c r="Q344" s="45"/>
      <c r="R344" s="40" t="s">
        <v>23</v>
      </c>
      <c r="S344" s="120">
        <f>SUM(L343,M343:M346,N343)</f>
        <v>32</v>
      </c>
      <c r="T344" s="146" t="str">
        <f>IF(OR(L344="",S344=""),"",RANK(S344,$K$11:$K$350,1))</f>
        <v/>
      </c>
    </row>
    <row r="345" spans="1:20" ht="15.75">
      <c r="A345" s="131" t="s">
        <v>23</v>
      </c>
      <c r="B345" s="75">
        <v>84</v>
      </c>
      <c r="C345" s="34" t="s">
        <v>443</v>
      </c>
      <c r="D345" s="158">
        <v>335</v>
      </c>
      <c r="E345" s="34" t="s">
        <v>446</v>
      </c>
      <c r="F345" s="55" t="s">
        <v>28</v>
      </c>
      <c r="G345" s="35">
        <v>39459</v>
      </c>
      <c r="H345" s="56"/>
      <c r="I345" s="192"/>
      <c r="J345" s="192">
        <v>1.2684027777777778E-3</v>
      </c>
      <c r="K345" s="192"/>
      <c r="L345" s="176"/>
      <c r="M345" s="176">
        <v>3</v>
      </c>
      <c r="N345" s="176"/>
      <c r="O345" s="37"/>
      <c r="P345" s="44"/>
      <c r="Q345" s="48"/>
      <c r="R345" s="40" t="s">
        <v>23</v>
      </c>
      <c r="S345" s="140"/>
      <c r="T345" s="147"/>
    </row>
    <row r="346" spans="1:20" ht="15.75">
      <c r="A346" s="131" t="s">
        <v>23</v>
      </c>
      <c r="B346" s="75">
        <v>84</v>
      </c>
      <c r="C346" s="34" t="s">
        <v>443</v>
      </c>
      <c r="D346" s="158">
        <v>336</v>
      </c>
      <c r="E346" s="34" t="s">
        <v>447</v>
      </c>
      <c r="F346" s="55" t="s">
        <v>30</v>
      </c>
      <c r="G346" s="35">
        <v>39495</v>
      </c>
      <c r="H346" s="56"/>
      <c r="I346" s="192"/>
      <c r="J346" s="192">
        <v>2.2439814814814813E-3</v>
      </c>
      <c r="K346" s="192"/>
      <c r="L346" s="176"/>
      <c r="M346" s="176">
        <v>6</v>
      </c>
      <c r="N346" s="176"/>
      <c r="O346" s="37"/>
      <c r="P346" s="50"/>
      <c r="Q346" s="51"/>
      <c r="R346" s="40" t="s">
        <v>23</v>
      </c>
      <c r="S346" s="148"/>
      <c r="T346" s="149"/>
    </row>
    <row r="347" spans="1:20" ht="15.75">
      <c r="A347" s="130" t="s">
        <v>23</v>
      </c>
      <c r="B347" s="76">
        <v>85</v>
      </c>
      <c r="C347" s="63" t="s">
        <v>448</v>
      </c>
      <c r="D347" s="157">
        <v>337</v>
      </c>
      <c r="E347" s="63" t="s">
        <v>449</v>
      </c>
      <c r="F347" s="81" t="s">
        <v>28</v>
      </c>
      <c r="G347" s="64">
        <v>39780</v>
      </c>
      <c r="H347" s="78"/>
      <c r="I347" s="191">
        <v>6.9004629629629624E-4</v>
      </c>
      <c r="J347" s="191">
        <v>1.3010416666666667E-3</v>
      </c>
      <c r="K347" s="191">
        <v>2.0856481481481483E-4</v>
      </c>
      <c r="L347" s="185">
        <v>16</v>
      </c>
      <c r="M347" s="185">
        <v>5</v>
      </c>
      <c r="N347" s="185">
        <v>0</v>
      </c>
      <c r="O347" s="66"/>
      <c r="P347" s="67"/>
      <c r="Q347" s="68"/>
      <c r="R347" s="69" t="s">
        <v>23</v>
      </c>
      <c r="S347" s="113"/>
      <c r="T347" s="114"/>
    </row>
    <row r="348" spans="1:20" ht="15.75">
      <c r="A348" s="130" t="s">
        <v>23</v>
      </c>
      <c r="B348" s="76">
        <v>85</v>
      </c>
      <c r="C348" s="63" t="s">
        <v>448</v>
      </c>
      <c r="D348" s="157">
        <v>338</v>
      </c>
      <c r="E348" s="63" t="s">
        <v>450</v>
      </c>
      <c r="F348" s="81" t="s">
        <v>30</v>
      </c>
      <c r="G348" s="64">
        <v>39193</v>
      </c>
      <c r="H348" s="78"/>
      <c r="I348" s="191"/>
      <c r="J348" s="191">
        <v>1.0476851851851851E-3</v>
      </c>
      <c r="K348" s="191"/>
      <c r="L348" s="185"/>
      <c r="M348" s="185">
        <v>2</v>
      </c>
      <c r="N348" s="185"/>
      <c r="O348" s="66"/>
      <c r="P348" s="70"/>
      <c r="Q348" s="71"/>
      <c r="R348" s="69" t="s">
        <v>23</v>
      </c>
      <c r="S348" s="115">
        <f>SUM(L347,M347:M350,N347)</f>
        <v>38</v>
      </c>
      <c r="T348" s="116" t="str">
        <f>IF(OR(L348="",S348=""),"",RANK(S348,$K$11:$K$350,1))</f>
        <v/>
      </c>
    </row>
    <row r="349" spans="1:20" ht="15.75">
      <c r="A349" s="130" t="s">
        <v>23</v>
      </c>
      <c r="B349" s="76">
        <v>85</v>
      </c>
      <c r="C349" s="63" t="s">
        <v>448</v>
      </c>
      <c r="D349" s="157">
        <v>339</v>
      </c>
      <c r="E349" s="63" t="s">
        <v>451</v>
      </c>
      <c r="F349" s="81" t="s">
        <v>28</v>
      </c>
      <c r="G349" s="64">
        <v>39799</v>
      </c>
      <c r="H349" s="78"/>
      <c r="I349" s="191"/>
      <c r="J349" s="191">
        <v>2.7777777777777779E-3</v>
      </c>
      <c r="K349" s="191"/>
      <c r="L349" s="185"/>
      <c r="M349" s="185">
        <v>8</v>
      </c>
      <c r="N349" s="185"/>
      <c r="O349" s="66"/>
      <c r="P349" s="70"/>
      <c r="Q349" s="72"/>
      <c r="R349" s="69" t="s">
        <v>23</v>
      </c>
      <c r="S349" s="115"/>
      <c r="T349" s="117"/>
    </row>
    <row r="350" spans="1:20" ht="15.75">
      <c r="A350" s="130" t="s">
        <v>23</v>
      </c>
      <c r="B350" s="76">
        <v>85</v>
      </c>
      <c r="C350" s="63" t="s">
        <v>448</v>
      </c>
      <c r="D350" s="157">
        <v>340</v>
      </c>
      <c r="E350" s="63" t="s">
        <v>452</v>
      </c>
      <c r="F350" s="81" t="s">
        <v>30</v>
      </c>
      <c r="G350" s="64">
        <v>39196</v>
      </c>
      <c r="H350" s="78"/>
      <c r="I350" s="191"/>
      <c r="J350" s="191">
        <v>1.411574074074074E-3</v>
      </c>
      <c r="K350" s="191"/>
      <c r="L350" s="185"/>
      <c r="M350" s="185">
        <v>7</v>
      </c>
      <c r="N350" s="185"/>
      <c r="O350" s="66"/>
      <c r="P350" s="73"/>
      <c r="Q350" s="74"/>
      <c r="R350" s="69" t="s">
        <v>23</v>
      </c>
      <c r="S350" s="118"/>
      <c r="T350" s="119"/>
    </row>
    <row r="351" spans="1:20">
      <c r="F351" s="82"/>
      <c r="G351" s="58"/>
      <c r="H351" s="58"/>
      <c r="I351" s="58"/>
      <c r="J351" s="58"/>
      <c r="K351" s="58"/>
      <c r="L351" s="57"/>
      <c r="M351" s="57"/>
      <c r="N351" s="57"/>
      <c r="O351" s="59"/>
      <c r="P351" s="59"/>
    </row>
    <row r="352" spans="1:20">
      <c r="F352" s="82"/>
      <c r="G352" s="58"/>
      <c r="H352" s="58"/>
      <c r="I352" s="58"/>
      <c r="J352" s="58"/>
      <c r="K352" s="58"/>
      <c r="L352" s="57"/>
      <c r="M352" s="57"/>
      <c r="N352" s="57"/>
      <c r="O352" s="59"/>
      <c r="P352" s="59"/>
    </row>
    <row r="353" spans="6:16">
      <c r="F353" s="82"/>
      <c r="G353" s="58"/>
      <c r="H353" s="58"/>
      <c r="I353" s="58"/>
      <c r="J353" s="58"/>
      <c r="K353" s="58"/>
      <c r="L353" s="57"/>
      <c r="M353" s="57"/>
      <c r="N353" s="57"/>
      <c r="O353" s="59"/>
      <c r="P353" s="59"/>
    </row>
    <row r="354" spans="6:16">
      <c r="F354" s="82"/>
      <c r="G354" s="58"/>
      <c r="H354" s="58"/>
      <c r="I354" s="58"/>
      <c r="J354" s="58"/>
      <c r="K354" s="58"/>
      <c r="L354" s="57"/>
      <c r="M354" s="57"/>
      <c r="N354" s="57"/>
      <c r="O354" s="59"/>
      <c r="P354" s="59"/>
    </row>
    <row r="355" spans="6:16">
      <c r="F355" s="82"/>
      <c r="G355" s="58"/>
      <c r="H355" s="58"/>
      <c r="I355" s="58"/>
      <c r="J355" s="58"/>
      <c r="K355" s="58"/>
      <c r="L355" s="57"/>
      <c r="M355" s="57"/>
      <c r="N355" s="57"/>
      <c r="O355" s="59"/>
      <c r="P355" s="59"/>
    </row>
    <row r="356" spans="6:16">
      <c r="L356" s="57"/>
      <c r="M356" s="57"/>
      <c r="N356" s="57"/>
      <c r="O356" s="59"/>
      <c r="P356" s="59"/>
    </row>
    <row r="357" spans="6:16">
      <c r="L357" s="57"/>
      <c r="M357" s="57"/>
      <c r="N357" s="57"/>
      <c r="O357" s="59"/>
      <c r="P357" s="59"/>
    </row>
    <row r="358" spans="6:16">
      <c r="L358" s="57"/>
      <c r="M358" s="57"/>
      <c r="N358" s="57"/>
      <c r="O358" s="59"/>
      <c r="P358" s="59"/>
    </row>
    <row r="359" spans="6:16">
      <c r="L359" s="57"/>
      <c r="M359" s="57"/>
      <c r="N359" s="57"/>
      <c r="O359" s="59"/>
      <c r="P359" s="59"/>
    </row>
    <row r="360" spans="6:16">
      <c r="L360" s="57"/>
      <c r="M360" s="57"/>
      <c r="N360" s="57"/>
      <c r="O360" s="59"/>
      <c r="P360" s="59"/>
    </row>
    <row r="361" spans="6:16">
      <c r="L361" s="57"/>
      <c r="M361" s="57"/>
      <c r="N361" s="57"/>
      <c r="O361" s="59"/>
      <c r="P361" s="59"/>
    </row>
    <row r="362" spans="6:16">
      <c r="L362" s="57"/>
      <c r="M362" s="57"/>
      <c r="N362" s="57"/>
      <c r="O362" s="59"/>
      <c r="P362" s="59"/>
    </row>
    <row r="363" spans="6:16">
      <c r="L363" s="57"/>
      <c r="M363" s="57"/>
      <c r="N363" s="57"/>
      <c r="O363" s="59"/>
      <c r="P363" s="59"/>
    </row>
    <row r="364" spans="6:16">
      <c r="L364" s="57"/>
      <c r="M364" s="57"/>
      <c r="N364" s="57"/>
      <c r="O364" s="59"/>
      <c r="P364" s="59"/>
    </row>
    <row r="365" spans="6:16">
      <c r="L365" s="57"/>
      <c r="M365" s="57"/>
      <c r="N365" s="57"/>
      <c r="O365" s="59"/>
      <c r="P365" s="59"/>
    </row>
    <row r="366" spans="6:16">
      <c r="L366" s="57"/>
      <c r="M366" s="57"/>
      <c r="N366" s="57"/>
      <c r="O366" s="59"/>
      <c r="P366" s="59"/>
    </row>
    <row r="367" spans="6:16">
      <c r="L367" s="57"/>
      <c r="M367" s="57"/>
      <c r="N367" s="57"/>
      <c r="O367" s="59"/>
      <c r="P367" s="59"/>
    </row>
    <row r="368" spans="6:16">
      <c r="L368" s="57"/>
      <c r="M368" s="57"/>
      <c r="N368" s="57"/>
      <c r="O368" s="59"/>
      <c r="P368" s="59"/>
    </row>
    <row r="369" spans="12:16">
      <c r="L369" s="57"/>
      <c r="M369" s="57"/>
      <c r="N369" s="57"/>
      <c r="O369" s="59"/>
      <c r="P369" s="59"/>
    </row>
    <row r="370" spans="12:16">
      <c r="L370" s="57"/>
      <c r="M370" s="57"/>
      <c r="N370" s="57"/>
      <c r="O370" s="59"/>
      <c r="P370" s="59"/>
    </row>
    <row r="371" spans="12:16">
      <c r="L371" s="57"/>
      <c r="M371" s="57"/>
      <c r="N371" s="57"/>
      <c r="O371" s="59"/>
      <c r="P371" s="59"/>
    </row>
    <row r="372" spans="12:16">
      <c r="L372" s="57"/>
      <c r="M372" s="57"/>
      <c r="N372" s="57"/>
      <c r="O372" s="59"/>
      <c r="P372" s="59"/>
    </row>
    <row r="373" spans="12:16">
      <c r="L373" s="57"/>
      <c r="M373" s="57"/>
      <c r="N373" s="57"/>
      <c r="O373" s="59"/>
      <c r="P373" s="59"/>
    </row>
    <row r="374" spans="12:16">
      <c r="L374" s="57"/>
      <c r="M374" s="57"/>
      <c r="N374" s="57"/>
      <c r="O374" s="59"/>
      <c r="P374" s="59"/>
    </row>
    <row r="375" spans="12:16">
      <c r="L375" s="57"/>
      <c r="M375" s="57"/>
      <c r="N375" s="57"/>
      <c r="O375" s="59"/>
      <c r="P375" s="59"/>
    </row>
    <row r="376" spans="12:16">
      <c r="L376" s="57"/>
      <c r="M376" s="57"/>
      <c r="N376" s="57"/>
      <c r="O376" s="59"/>
      <c r="P376" s="59"/>
    </row>
    <row r="377" spans="12:16">
      <c r="L377" s="57"/>
      <c r="M377" s="57"/>
      <c r="N377" s="57"/>
      <c r="O377" s="59"/>
      <c r="P377" s="59"/>
    </row>
    <row r="378" spans="12:16">
      <c r="L378" s="57"/>
      <c r="M378" s="57"/>
      <c r="N378" s="57"/>
      <c r="O378" s="59"/>
      <c r="P378" s="59"/>
    </row>
    <row r="379" spans="12:16">
      <c r="L379" s="57"/>
      <c r="M379" s="57"/>
      <c r="N379" s="57"/>
      <c r="O379" s="59"/>
      <c r="P379" s="59"/>
    </row>
    <row r="380" spans="12:16">
      <c r="L380" s="57"/>
      <c r="M380" s="57"/>
      <c r="N380" s="57"/>
      <c r="O380" s="59"/>
      <c r="P380" s="59"/>
    </row>
    <row r="381" spans="12:16">
      <c r="L381" s="57"/>
      <c r="M381" s="57"/>
      <c r="N381" s="57"/>
      <c r="O381" s="59"/>
      <c r="P381" s="59"/>
    </row>
    <row r="382" spans="12:16">
      <c r="L382" s="57"/>
      <c r="M382" s="57"/>
      <c r="N382" s="57"/>
      <c r="O382" s="59"/>
      <c r="P382" s="59"/>
    </row>
    <row r="383" spans="12:16">
      <c r="L383" s="57"/>
      <c r="M383" s="57"/>
      <c r="N383" s="57"/>
      <c r="O383" s="59"/>
      <c r="P383" s="59"/>
    </row>
    <row r="384" spans="12:16">
      <c r="L384" s="57"/>
      <c r="M384" s="57"/>
      <c r="N384" s="57"/>
      <c r="O384" s="59"/>
      <c r="P384" s="59"/>
    </row>
    <row r="385" spans="12:16">
      <c r="L385" s="57"/>
      <c r="M385" s="57"/>
      <c r="N385" s="57"/>
      <c r="O385" s="59"/>
      <c r="P385" s="59"/>
    </row>
    <row r="386" spans="12:16">
      <c r="L386" s="57"/>
      <c r="M386" s="57"/>
      <c r="N386" s="57"/>
      <c r="O386" s="59"/>
      <c r="P386" s="59"/>
    </row>
    <row r="387" spans="12:16">
      <c r="L387" s="57"/>
      <c r="M387" s="57"/>
      <c r="N387" s="57"/>
      <c r="O387" s="59"/>
      <c r="P387" s="59"/>
    </row>
    <row r="388" spans="12:16">
      <c r="L388" s="57"/>
      <c r="M388" s="57"/>
      <c r="N388" s="57"/>
      <c r="O388" s="59"/>
      <c r="P388" s="59"/>
    </row>
    <row r="389" spans="12:16">
      <c r="L389" s="57"/>
      <c r="M389" s="57"/>
      <c r="N389" s="57"/>
      <c r="O389" s="59"/>
      <c r="P389" s="59"/>
    </row>
    <row r="390" spans="12:16">
      <c r="L390" s="57"/>
      <c r="M390" s="57"/>
      <c r="N390" s="57"/>
      <c r="O390" s="59"/>
      <c r="P390" s="59"/>
    </row>
    <row r="391" spans="12:16">
      <c r="L391" s="57"/>
      <c r="M391" s="57"/>
      <c r="N391" s="57"/>
      <c r="O391" s="59"/>
      <c r="P391" s="59"/>
    </row>
    <row r="392" spans="12:16">
      <c r="L392" s="57"/>
      <c r="M392" s="57"/>
      <c r="N392" s="57"/>
      <c r="O392" s="59"/>
      <c r="P392" s="59"/>
    </row>
    <row r="393" spans="12:16">
      <c r="L393" s="57"/>
      <c r="M393" s="57"/>
      <c r="N393" s="57"/>
      <c r="O393" s="59"/>
      <c r="P393" s="59"/>
    </row>
    <row r="394" spans="12:16">
      <c r="L394" s="57"/>
      <c r="M394" s="57"/>
      <c r="N394" s="57"/>
      <c r="O394" s="59"/>
      <c r="P394" s="59"/>
    </row>
    <row r="395" spans="12:16">
      <c r="L395" s="57"/>
      <c r="M395" s="57"/>
      <c r="N395" s="57"/>
      <c r="O395" s="59"/>
      <c r="P395" s="59"/>
    </row>
    <row r="396" spans="12:16">
      <c r="L396" s="57"/>
      <c r="M396" s="57"/>
      <c r="N396" s="57"/>
      <c r="O396" s="59"/>
      <c r="P396" s="59"/>
    </row>
    <row r="397" spans="12:16">
      <c r="L397" s="57"/>
      <c r="M397" s="57"/>
      <c r="N397" s="57"/>
      <c r="O397" s="59"/>
      <c r="P397" s="59"/>
    </row>
    <row r="398" spans="12:16">
      <c r="L398" s="57"/>
      <c r="M398" s="57"/>
      <c r="N398" s="57"/>
      <c r="O398" s="59"/>
      <c r="P398" s="59"/>
    </row>
    <row r="399" spans="12:16">
      <c r="L399" s="57"/>
      <c r="M399" s="57"/>
      <c r="N399" s="57"/>
      <c r="O399" s="59"/>
      <c r="P399" s="59"/>
    </row>
    <row r="400" spans="12:16">
      <c r="L400" s="57"/>
      <c r="M400" s="57"/>
      <c r="N400" s="57"/>
      <c r="O400" s="59"/>
      <c r="P400" s="59"/>
    </row>
    <row r="401" spans="12:16">
      <c r="L401" s="57"/>
      <c r="M401" s="57"/>
      <c r="N401" s="57"/>
      <c r="O401" s="59"/>
      <c r="P401" s="59"/>
    </row>
    <row r="402" spans="12:16">
      <c r="L402" s="57"/>
      <c r="M402" s="57"/>
      <c r="N402" s="57"/>
      <c r="O402" s="59"/>
      <c r="P402" s="59"/>
    </row>
    <row r="403" spans="12:16">
      <c r="L403" s="57"/>
      <c r="M403" s="57"/>
      <c r="N403" s="57"/>
      <c r="O403" s="59"/>
      <c r="P403" s="59"/>
    </row>
    <row r="404" spans="12:16">
      <c r="L404" s="57"/>
      <c r="M404" s="57"/>
      <c r="N404" s="57"/>
      <c r="O404" s="59"/>
      <c r="P404" s="59"/>
    </row>
    <row r="405" spans="12:16">
      <c r="L405" s="57"/>
      <c r="M405" s="57"/>
      <c r="N405" s="57"/>
      <c r="O405" s="59"/>
      <c r="P405" s="59"/>
    </row>
    <row r="406" spans="12:16">
      <c r="L406" s="57"/>
      <c r="M406" s="57"/>
      <c r="N406" s="57"/>
      <c r="O406" s="59"/>
      <c r="P406" s="59"/>
    </row>
    <row r="407" spans="12:16">
      <c r="L407" s="57"/>
      <c r="M407" s="57"/>
      <c r="N407" s="57"/>
      <c r="O407" s="59"/>
      <c r="P407" s="59"/>
    </row>
    <row r="408" spans="12:16">
      <c r="L408" s="57"/>
      <c r="M408" s="57"/>
      <c r="N408" s="57"/>
      <c r="O408" s="59"/>
      <c r="P408" s="59"/>
    </row>
    <row r="409" spans="12:16">
      <c r="L409" s="57"/>
      <c r="M409" s="57"/>
      <c r="N409" s="57"/>
      <c r="O409" s="59"/>
      <c r="P409" s="59"/>
    </row>
    <row r="410" spans="12:16">
      <c r="L410" s="57"/>
      <c r="M410" s="57"/>
      <c r="N410" s="57"/>
      <c r="O410" s="59"/>
      <c r="P410" s="59"/>
    </row>
    <row r="411" spans="12:16">
      <c r="L411" s="57"/>
      <c r="M411" s="57"/>
      <c r="N411" s="57"/>
      <c r="O411" s="59"/>
      <c r="P411" s="59"/>
    </row>
    <row r="412" spans="12:16">
      <c r="L412" s="57"/>
      <c r="M412" s="57"/>
      <c r="N412" s="57"/>
      <c r="O412" s="59"/>
      <c r="P412" s="59"/>
    </row>
    <row r="413" spans="12:16">
      <c r="L413" s="57"/>
      <c r="M413" s="57"/>
      <c r="N413" s="57"/>
      <c r="O413" s="59"/>
      <c r="P413" s="59"/>
    </row>
    <row r="414" spans="12:16">
      <c r="L414" s="57"/>
      <c r="M414" s="57"/>
      <c r="N414" s="57"/>
      <c r="O414" s="59"/>
      <c r="P414" s="59"/>
    </row>
    <row r="415" spans="12:16">
      <c r="L415" s="57"/>
      <c r="M415" s="57"/>
      <c r="N415" s="57"/>
      <c r="O415" s="59"/>
      <c r="P415" s="59"/>
    </row>
    <row r="416" spans="12:16">
      <c r="L416" s="57"/>
      <c r="M416" s="57"/>
      <c r="N416" s="57"/>
      <c r="O416" s="59"/>
      <c r="P416" s="59"/>
    </row>
    <row r="417" spans="12:16">
      <c r="L417" s="57"/>
      <c r="M417" s="57"/>
      <c r="N417" s="57"/>
      <c r="O417" s="59"/>
      <c r="P417" s="59"/>
    </row>
    <row r="418" spans="12:16">
      <c r="L418" s="57"/>
      <c r="M418" s="57"/>
      <c r="N418" s="57"/>
      <c r="O418" s="59"/>
      <c r="P418" s="59"/>
    </row>
    <row r="419" spans="12:16">
      <c r="L419" s="57"/>
      <c r="M419" s="57"/>
      <c r="N419" s="57"/>
      <c r="O419" s="59"/>
      <c r="P419" s="59"/>
    </row>
    <row r="420" spans="12:16">
      <c r="L420" s="57"/>
      <c r="M420" s="57"/>
      <c r="N420" s="57"/>
      <c r="O420" s="59"/>
      <c r="P420" s="59"/>
    </row>
    <row r="421" spans="12:16">
      <c r="L421" s="57"/>
      <c r="M421" s="57"/>
      <c r="N421" s="57"/>
      <c r="P421" s="59"/>
    </row>
    <row r="422" spans="12:16">
      <c r="L422" s="57"/>
      <c r="M422" s="57"/>
      <c r="N422" s="57"/>
      <c r="P422" s="59"/>
    </row>
    <row r="423" spans="12:16">
      <c r="L423" s="57"/>
      <c r="M423" s="57"/>
      <c r="N423" s="57"/>
      <c r="P423" s="59"/>
    </row>
    <row r="424" spans="12:16">
      <c r="L424" s="57"/>
      <c r="M424" s="57"/>
      <c r="N424" s="57"/>
      <c r="P424" s="59"/>
    </row>
    <row r="425" spans="12:16">
      <c r="L425" s="57"/>
      <c r="M425" s="57"/>
      <c r="N425" s="57"/>
      <c r="P425" s="59"/>
    </row>
    <row r="426" spans="12:16">
      <c r="L426" s="57"/>
      <c r="M426" s="57"/>
      <c r="N426" s="57"/>
      <c r="P426" s="59"/>
    </row>
    <row r="427" spans="12:16">
      <c r="L427" s="57"/>
      <c r="M427" s="57"/>
      <c r="N427" s="57"/>
      <c r="P427" s="59"/>
    </row>
    <row r="428" spans="12:16">
      <c r="L428" s="57"/>
      <c r="M428" s="57"/>
      <c r="N428" s="57"/>
      <c r="P428" s="59"/>
    </row>
    <row r="429" spans="12:16">
      <c r="L429" s="57"/>
      <c r="M429" s="57"/>
      <c r="N429" s="57"/>
      <c r="P429" s="59"/>
    </row>
    <row r="430" spans="12:16">
      <c r="L430" s="57"/>
      <c r="M430" s="57"/>
      <c r="N430" s="57"/>
      <c r="P430" s="59"/>
    </row>
    <row r="431" spans="12:16">
      <c r="L431" s="57"/>
      <c r="M431" s="57"/>
      <c r="N431" s="57"/>
      <c r="P431" s="59"/>
    </row>
    <row r="432" spans="12:16">
      <c r="L432" s="57"/>
      <c r="M432" s="57"/>
      <c r="N432" s="57"/>
      <c r="P432" s="59"/>
    </row>
    <row r="433" spans="12:16">
      <c r="L433" s="57"/>
      <c r="M433" s="57"/>
      <c r="N433" s="57"/>
      <c r="P433" s="59"/>
    </row>
    <row r="434" spans="12:16">
      <c r="L434" s="57"/>
      <c r="M434" s="57"/>
      <c r="N434" s="57"/>
      <c r="P434" s="59"/>
    </row>
    <row r="435" spans="12:16">
      <c r="L435" s="57"/>
      <c r="M435" s="57"/>
      <c r="N435" s="57"/>
      <c r="P435" s="59"/>
    </row>
    <row r="436" spans="12:16">
      <c r="L436" s="57"/>
      <c r="M436" s="57"/>
      <c r="N436" s="57"/>
      <c r="P436" s="59"/>
    </row>
    <row r="437" spans="12:16">
      <c r="L437" s="57"/>
      <c r="M437" s="57"/>
      <c r="N437" s="57"/>
      <c r="P437" s="59"/>
    </row>
    <row r="438" spans="12:16">
      <c r="L438" s="57"/>
      <c r="M438" s="57"/>
      <c r="N438" s="57"/>
      <c r="P438" s="59"/>
    </row>
    <row r="439" spans="12:16">
      <c r="L439" s="57"/>
      <c r="M439" s="57"/>
      <c r="N439" s="57"/>
      <c r="P439" s="59"/>
    </row>
    <row r="440" spans="12:16">
      <c r="L440" s="57"/>
      <c r="M440" s="57"/>
      <c r="N440" s="57"/>
      <c r="P440" s="59"/>
    </row>
    <row r="441" spans="12:16">
      <c r="L441" s="57"/>
      <c r="M441" s="57"/>
      <c r="N441" s="57"/>
      <c r="P441" s="59"/>
    </row>
    <row r="442" spans="12:16">
      <c r="L442" s="57"/>
      <c r="M442" s="57"/>
      <c r="N442" s="57"/>
      <c r="P442" s="59"/>
    </row>
    <row r="443" spans="12:16">
      <c r="L443" s="57"/>
      <c r="M443" s="57"/>
      <c r="N443" s="57"/>
      <c r="P443" s="59"/>
    </row>
    <row r="444" spans="12:16">
      <c r="L444" s="57"/>
      <c r="M444" s="57"/>
      <c r="N444" s="57"/>
      <c r="P444" s="59"/>
    </row>
    <row r="445" spans="12:16">
      <c r="L445" s="57"/>
      <c r="M445" s="57"/>
      <c r="N445" s="57"/>
      <c r="P445" s="59"/>
    </row>
    <row r="446" spans="12:16">
      <c r="L446" s="57"/>
      <c r="M446" s="57"/>
      <c r="N446" s="57"/>
    </row>
    <row r="447" spans="12:16">
      <c r="L447" s="57"/>
      <c r="M447" s="57"/>
      <c r="N447" s="57"/>
    </row>
    <row r="448" spans="12:16">
      <c r="L448" s="57"/>
      <c r="M448" s="57"/>
      <c r="N448" s="57"/>
    </row>
    <row r="449" spans="12:14">
      <c r="L449" s="57"/>
      <c r="M449" s="57"/>
      <c r="N449" s="57"/>
    </row>
    <row r="450" spans="12:14">
      <c r="L450" s="57"/>
      <c r="M450" s="57"/>
      <c r="N450" s="57"/>
    </row>
    <row r="451" spans="12:14">
      <c r="L451" s="57"/>
      <c r="M451" s="57"/>
      <c r="N451" s="57"/>
    </row>
    <row r="452" spans="12:14">
      <c r="L452" s="57"/>
      <c r="M452" s="57"/>
      <c r="N452" s="57"/>
    </row>
    <row r="453" spans="12:14">
      <c r="L453" s="57"/>
      <c r="M453" s="57"/>
      <c r="N453" s="57"/>
    </row>
    <row r="454" spans="12:14">
      <c r="L454" s="57"/>
      <c r="M454" s="57"/>
      <c r="N454" s="57"/>
    </row>
    <row r="455" spans="12:14">
      <c r="L455" s="57"/>
      <c r="M455" s="57"/>
      <c r="N455" s="57"/>
    </row>
    <row r="456" spans="12:14">
      <c r="L456" s="57"/>
      <c r="M456" s="57"/>
      <c r="N456" s="57"/>
    </row>
    <row r="457" spans="12:14">
      <c r="L457" s="57"/>
      <c r="M457" s="57"/>
      <c r="N457" s="57"/>
    </row>
    <row r="458" spans="12:14">
      <c r="L458" s="57"/>
      <c r="M458" s="57"/>
      <c r="N458" s="57"/>
    </row>
    <row r="459" spans="12:14">
      <c r="L459" s="57"/>
      <c r="M459" s="57"/>
      <c r="N459" s="57"/>
    </row>
    <row r="460" spans="12:14">
      <c r="L460" s="57"/>
      <c r="M460" s="57"/>
      <c r="N460" s="57"/>
    </row>
    <row r="461" spans="12:14">
      <c r="L461" s="57"/>
      <c r="M461" s="57"/>
      <c r="N461" s="57"/>
    </row>
    <row r="462" spans="12:14">
      <c r="L462" s="57"/>
      <c r="M462" s="57"/>
      <c r="N462" s="57"/>
    </row>
    <row r="463" spans="12:14">
      <c r="L463" s="57"/>
      <c r="M463" s="57"/>
      <c r="N463" s="57"/>
    </row>
    <row r="464" spans="12:14">
      <c r="L464" s="57"/>
      <c r="M464" s="57"/>
      <c r="N464" s="57"/>
    </row>
    <row r="465" spans="12:14">
      <c r="L465" s="57"/>
      <c r="M465" s="57"/>
      <c r="N465" s="57"/>
    </row>
    <row r="466" spans="12:14">
      <c r="L466" s="57"/>
      <c r="M466" s="57"/>
      <c r="N466" s="57"/>
    </row>
    <row r="467" spans="12:14">
      <c r="L467" s="57"/>
      <c r="M467" s="57"/>
      <c r="N467" s="57"/>
    </row>
    <row r="468" spans="12:14">
      <c r="L468" s="57"/>
      <c r="M468" s="57"/>
      <c r="N468" s="57"/>
    </row>
    <row r="469" spans="12:14">
      <c r="L469" s="57"/>
      <c r="M469" s="57"/>
      <c r="N469" s="57"/>
    </row>
    <row r="470" spans="12:14">
      <c r="L470" s="57"/>
      <c r="M470" s="57"/>
      <c r="N470" s="57"/>
    </row>
    <row r="471" spans="12:14">
      <c r="L471" s="57"/>
      <c r="M471" s="57"/>
      <c r="N471" s="57"/>
    </row>
    <row r="472" spans="12:14">
      <c r="L472" s="57"/>
      <c r="M472" s="57"/>
      <c r="N472" s="57"/>
    </row>
    <row r="473" spans="12:14">
      <c r="L473" s="57"/>
      <c r="M473" s="57"/>
      <c r="N473" s="57"/>
    </row>
    <row r="474" spans="12:14">
      <c r="L474" s="57"/>
      <c r="M474" s="57"/>
      <c r="N474" s="57"/>
    </row>
    <row r="475" spans="12:14">
      <c r="L475" s="57"/>
      <c r="M475" s="57"/>
      <c r="N475" s="57"/>
    </row>
    <row r="476" spans="12:14">
      <c r="L476" s="57"/>
      <c r="M476" s="57"/>
      <c r="N476" s="57"/>
    </row>
    <row r="477" spans="12:14">
      <c r="L477" s="57"/>
      <c r="M477" s="57"/>
      <c r="N477" s="57"/>
    </row>
    <row r="478" spans="12:14">
      <c r="L478" s="57"/>
      <c r="M478" s="57"/>
      <c r="N478" s="57"/>
    </row>
    <row r="479" spans="12:14">
      <c r="L479" s="57"/>
      <c r="M479" s="57"/>
      <c r="N479" s="57"/>
    </row>
    <row r="480" spans="12:14">
      <c r="L480" s="57"/>
      <c r="M480" s="57"/>
      <c r="N480" s="57"/>
    </row>
    <row r="481" spans="12:14">
      <c r="L481" s="57"/>
      <c r="M481" s="57"/>
      <c r="N481" s="57"/>
    </row>
    <row r="482" spans="12:14">
      <c r="L482" s="57"/>
      <c r="M482" s="57"/>
      <c r="N482" s="57"/>
    </row>
    <row r="483" spans="12:14">
      <c r="L483" s="57"/>
      <c r="M483" s="57"/>
      <c r="N483" s="57"/>
    </row>
    <row r="484" spans="12:14">
      <c r="L484" s="57"/>
      <c r="M484" s="57"/>
      <c r="N484" s="57"/>
    </row>
    <row r="485" spans="12:14">
      <c r="L485" s="57"/>
      <c r="M485" s="57"/>
      <c r="N485" s="57"/>
    </row>
    <row r="486" spans="12:14">
      <c r="L486" s="57"/>
      <c r="M486" s="57"/>
      <c r="N486" s="57"/>
    </row>
    <row r="487" spans="12:14">
      <c r="L487" s="57"/>
      <c r="M487" s="57"/>
      <c r="N487" s="57"/>
    </row>
    <row r="488" spans="12:14">
      <c r="L488" s="57"/>
      <c r="M488" s="57"/>
      <c r="N488" s="57"/>
    </row>
    <row r="489" spans="12:14">
      <c r="L489" s="57"/>
      <c r="M489" s="57"/>
      <c r="N489" s="57"/>
    </row>
    <row r="490" spans="12:14">
      <c r="L490" s="57"/>
      <c r="M490" s="57"/>
      <c r="N490" s="57"/>
    </row>
    <row r="491" spans="12:14">
      <c r="L491" s="57"/>
      <c r="M491" s="57"/>
      <c r="N491" s="57"/>
    </row>
    <row r="492" spans="12:14">
      <c r="L492" s="57"/>
      <c r="M492" s="57"/>
      <c r="N492" s="57"/>
    </row>
    <row r="493" spans="12:14">
      <c r="L493" s="57"/>
      <c r="M493" s="57"/>
      <c r="N493" s="57"/>
    </row>
    <row r="494" spans="12:14">
      <c r="L494" s="57"/>
      <c r="M494" s="57"/>
      <c r="N494" s="57"/>
    </row>
    <row r="495" spans="12:14">
      <c r="L495" s="57"/>
      <c r="M495" s="57"/>
      <c r="N495" s="57"/>
    </row>
    <row r="496" spans="12:14">
      <c r="L496" s="57"/>
      <c r="M496" s="57"/>
      <c r="N496" s="57"/>
    </row>
    <row r="497" spans="12:14">
      <c r="L497" s="57"/>
      <c r="M497" s="57"/>
      <c r="N497" s="57"/>
    </row>
    <row r="498" spans="12:14">
      <c r="L498" s="57"/>
      <c r="M498" s="57"/>
      <c r="N498" s="57"/>
    </row>
    <row r="499" spans="12:14">
      <c r="L499" s="57"/>
      <c r="M499" s="57"/>
      <c r="N499" s="57"/>
    </row>
    <row r="500" spans="12:14">
      <c r="L500" s="57"/>
      <c r="M500" s="57"/>
      <c r="N500" s="57"/>
    </row>
    <row r="501" spans="12:14">
      <c r="L501" s="57"/>
      <c r="M501" s="57"/>
      <c r="N501" s="57"/>
    </row>
    <row r="502" spans="12:14">
      <c r="L502" s="57"/>
      <c r="M502" s="57"/>
      <c r="N502" s="57"/>
    </row>
    <row r="503" spans="12:14">
      <c r="L503" s="57"/>
      <c r="M503" s="57"/>
      <c r="N503" s="57"/>
    </row>
    <row r="504" spans="12:14">
      <c r="L504" s="57"/>
      <c r="M504" s="57"/>
      <c r="N504" s="57"/>
    </row>
    <row r="505" spans="12:14">
      <c r="L505" s="57"/>
      <c r="M505" s="57"/>
      <c r="N505" s="57"/>
    </row>
    <row r="506" spans="12:14">
      <c r="L506" s="57"/>
      <c r="M506" s="57"/>
      <c r="N506" s="57"/>
    </row>
    <row r="507" spans="12:14">
      <c r="L507" s="57"/>
      <c r="M507" s="57"/>
      <c r="N507" s="57"/>
    </row>
    <row r="508" spans="12:14">
      <c r="L508" s="57"/>
      <c r="M508" s="57"/>
      <c r="N508" s="57"/>
    </row>
    <row r="509" spans="12:14">
      <c r="L509" s="57"/>
      <c r="M509" s="57"/>
      <c r="N509" s="57"/>
    </row>
    <row r="510" spans="12:14">
      <c r="L510" s="57"/>
      <c r="M510" s="57"/>
      <c r="N510" s="57"/>
    </row>
    <row r="511" spans="12:14">
      <c r="L511" s="57"/>
      <c r="M511" s="57"/>
      <c r="N511" s="57"/>
    </row>
    <row r="512" spans="12:14">
      <c r="L512" s="57"/>
      <c r="M512" s="57"/>
      <c r="N512" s="57"/>
    </row>
    <row r="513" spans="12:14">
      <c r="L513" s="57"/>
      <c r="M513" s="57"/>
      <c r="N513" s="57"/>
    </row>
    <row r="514" spans="12:14">
      <c r="L514" s="57"/>
      <c r="M514" s="57"/>
      <c r="N514" s="57"/>
    </row>
    <row r="515" spans="12:14">
      <c r="L515" s="57"/>
      <c r="M515" s="57"/>
      <c r="N515" s="57"/>
    </row>
    <row r="516" spans="12:14">
      <c r="L516" s="57"/>
      <c r="M516" s="57"/>
      <c r="N516" s="57"/>
    </row>
    <row r="517" spans="12:14">
      <c r="L517" s="57"/>
      <c r="M517" s="57"/>
      <c r="N517" s="57"/>
    </row>
    <row r="518" spans="12:14">
      <c r="L518" s="57"/>
      <c r="M518" s="57"/>
      <c r="N518" s="57"/>
    </row>
    <row r="519" spans="12:14">
      <c r="L519" s="57"/>
      <c r="M519" s="57"/>
      <c r="N519" s="57"/>
    </row>
    <row r="520" spans="12:14">
      <c r="L520" s="57"/>
      <c r="M520" s="57"/>
      <c r="N520" s="57"/>
    </row>
    <row r="521" spans="12:14">
      <c r="L521" s="57"/>
      <c r="M521" s="57"/>
      <c r="N521" s="57"/>
    </row>
    <row r="522" spans="12:14">
      <c r="L522" s="57"/>
      <c r="M522" s="57"/>
      <c r="N522" s="57"/>
    </row>
    <row r="523" spans="12:14">
      <c r="L523" s="57"/>
      <c r="M523" s="57"/>
      <c r="N523" s="57"/>
    </row>
    <row r="524" spans="12:14">
      <c r="L524" s="57"/>
      <c r="M524" s="57"/>
      <c r="N524" s="57"/>
    </row>
    <row r="525" spans="12:14">
      <c r="L525" s="57"/>
      <c r="M525" s="57"/>
      <c r="N525" s="57"/>
    </row>
    <row r="526" spans="12:14">
      <c r="L526" s="57"/>
      <c r="M526" s="57"/>
      <c r="N526" s="57"/>
    </row>
    <row r="527" spans="12:14">
      <c r="L527" s="57"/>
      <c r="M527" s="57"/>
      <c r="N527" s="57"/>
    </row>
    <row r="528" spans="12:14">
      <c r="L528" s="57"/>
      <c r="M528" s="57"/>
      <c r="N528" s="57"/>
    </row>
    <row r="529" spans="12:14">
      <c r="L529" s="57"/>
      <c r="M529" s="57"/>
      <c r="N529" s="57"/>
    </row>
    <row r="530" spans="12:14">
      <c r="L530" s="57"/>
      <c r="M530" s="57"/>
      <c r="N530" s="57"/>
    </row>
    <row r="531" spans="12:14">
      <c r="L531" s="57"/>
      <c r="M531" s="57"/>
      <c r="N531" s="57"/>
    </row>
    <row r="532" spans="12:14">
      <c r="L532" s="57"/>
      <c r="M532" s="57"/>
      <c r="N532" s="57"/>
    </row>
    <row r="533" spans="12:14">
      <c r="L533" s="57"/>
      <c r="M533" s="57"/>
      <c r="N533" s="57"/>
    </row>
    <row r="534" spans="12:14">
      <c r="L534" s="57"/>
      <c r="M534" s="57"/>
      <c r="N534" s="57"/>
    </row>
    <row r="535" spans="12:14">
      <c r="L535" s="57"/>
      <c r="M535" s="57"/>
      <c r="N535" s="57"/>
    </row>
    <row r="536" spans="12:14">
      <c r="L536" s="57"/>
      <c r="M536" s="57"/>
      <c r="N536" s="57"/>
    </row>
    <row r="537" spans="12:14">
      <c r="L537" s="57"/>
      <c r="M537" s="57"/>
      <c r="N537" s="57"/>
    </row>
    <row r="538" spans="12:14">
      <c r="L538" s="57"/>
      <c r="M538" s="57"/>
      <c r="N538" s="57"/>
    </row>
    <row r="539" spans="12:14">
      <c r="L539" s="57"/>
      <c r="M539" s="57"/>
      <c r="N539" s="57"/>
    </row>
    <row r="540" spans="12:14">
      <c r="L540" s="57"/>
      <c r="M540" s="57"/>
      <c r="N540" s="57"/>
    </row>
    <row r="541" spans="12:14">
      <c r="L541" s="57"/>
      <c r="M541" s="57"/>
      <c r="N541" s="57"/>
    </row>
    <row r="542" spans="12:14">
      <c r="L542" s="57"/>
      <c r="M542" s="57"/>
      <c r="N542" s="57"/>
    </row>
    <row r="543" spans="12:14">
      <c r="L543" s="57"/>
      <c r="M543" s="57"/>
      <c r="N543" s="57"/>
    </row>
    <row r="544" spans="12:14">
      <c r="L544" s="57"/>
      <c r="M544" s="57"/>
      <c r="N544" s="57"/>
    </row>
    <row r="545" spans="12:14">
      <c r="L545" s="57"/>
      <c r="M545" s="57"/>
      <c r="N545" s="57"/>
    </row>
    <row r="546" spans="12:14">
      <c r="L546" s="57"/>
      <c r="M546" s="57"/>
      <c r="N546" s="57"/>
    </row>
    <row r="547" spans="12:14">
      <c r="L547" s="57"/>
      <c r="M547" s="57"/>
      <c r="N547" s="57"/>
    </row>
    <row r="548" spans="12:14">
      <c r="L548" s="57"/>
      <c r="M548" s="57"/>
      <c r="N548" s="57"/>
    </row>
    <row r="549" spans="12:14">
      <c r="L549" s="57"/>
      <c r="M549" s="57"/>
      <c r="N549" s="57"/>
    </row>
    <row r="550" spans="12:14">
      <c r="L550" s="57"/>
      <c r="M550" s="57"/>
      <c r="N550" s="57"/>
    </row>
    <row r="551" spans="12:14">
      <c r="L551" s="57"/>
      <c r="M551" s="57"/>
      <c r="N551" s="57"/>
    </row>
    <row r="552" spans="12:14">
      <c r="L552" s="57"/>
      <c r="M552" s="57"/>
      <c r="N552" s="57"/>
    </row>
    <row r="553" spans="12:14">
      <c r="L553" s="57"/>
      <c r="M553" s="57"/>
      <c r="N553" s="57"/>
    </row>
    <row r="554" spans="12:14">
      <c r="L554" s="57"/>
      <c r="M554" s="57"/>
      <c r="N554" s="57"/>
    </row>
    <row r="555" spans="12:14">
      <c r="L555" s="57"/>
      <c r="M555" s="57"/>
      <c r="N555" s="57"/>
    </row>
    <row r="556" spans="12:14">
      <c r="L556" s="57"/>
      <c r="M556" s="57"/>
      <c r="N556" s="57"/>
    </row>
    <row r="557" spans="12:14">
      <c r="L557" s="57"/>
      <c r="M557" s="57"/>
      <c r="N557" s="57"/>
    </row>
    <row r="558" spans="12:14">
      <c r="L558" s="57"/>
      <c r="M558" s="57"/>
      <c r="N558" s="57"/>
    </row>
    <row r="559" spans="12:14">
      <c r="L559" s="57"/>
      <c r="M559" s="57"/>
      <c r="N559" s="57"/>
    </row>
    <row r="560" spans="12:14">
      <c r="L560" s="57"/>
      <c r="M560" s="57"/>
      <c r="N560" s="57"/>
    </row>
    <row r="561" spans="12:14">
      <c r="L561" s="57"/>
      <c r="M561" s="57"/>
      <c r="N561" s="57"/>
    </row>
    <row r="562" spans="12:14">
      <c r="L562" s="57"/>
      <c r="M562" s="57"/>
      <c r="N562" s="57"/>
    </row>
    <row r="563" spans="12:14">
      <c r="L563" s="57"/>
      <c r="M563" s="57"/>
      <c r="N563" s="57"/>
    </row>
    <row r="564" spans="12:14">
      <c r="L564" s="57"/>
      <c r="M564" s="57"/>
      <c r="N564" s="57"/>
    </row>
    <row r="565" spans="12:14">
      <c r="L565" s="57"/>
      <c r="M565" s="57"/>
      <c r="N565" s="57"/>
    </row>
    <row r="566" spans="12:14">
      <c r="L566" s="57"/>
      <c r="M566" s="57"/>
      <c r="N566" s="57"/>
    </row>
    <row r="567" spans="12:14">
      <c r="L567" s="57"/>
      <c r="M567" s="57"/>
      <c r="N567" s="57"/>
    </row>
    <row r="568" spans="12:14">
      <c r="L568" s="57"/>
      <c r="M568" s="57"/>
      <c r="N568" s="57"/>
    </row>
    <row r="569" spans="12:14">
      <c r="L569" s="57"/>
      <c r="M569" s="57"/>
      <c r="N569" s="57"/>
    </row>
    <row r="570" spans="12:14">
      <c r="L570" s="57"/>
      <c r="M570" s="57"/>
      <c r="N570" s="57"/>
    </row>
    <row r="571" spans="12:14">
      <c r="L571" s="57"/>
      <c r="M571" s="57"/>
      <c r="N571" s="57"/>
    </row>
    <row r="572" spans="12:14">
      <c r="L572" s="57"/>
      <c r="M572" s="57"/>
      <c r="N572" s="57"/>
    </row>
    <row r="573" spans="12:14">
      <c r="L573" s="57"/>
      <c r="M573" s="57"/>
      <c r="N573" s="57"/>
    </row>
    <row r="574" spans="12:14">
      <c r="L574" s="57"/>
      <c r="M574" s="57"/>
      <c r="N574" s="57"/>
    </row>
    <row r="575" spans="12:14">
      <c r="L575" s="57"/>
      <c r="M575" s="57"/>
      <c r="N575" s="57"/>
    </row>
    <row r="576" spans="12:14">
      <c r="L576" s="57"/>
      <c r="M576" s="57"/>
      <c r="N576" s="57"/>
    </row>
    <row r="577" spans="12:14">
      <c r="L577" s="57"/>
      <c r="M577" s="57"/>
      <c r="N577" s="57"/>
    </row>
    <row r="578" spans="12:14">
      <c r="L578" s="57"/>
      <c r="M578" s="57"/>
      <c r="N578" s="57"/>
    </row>
    <row r="579" spans="12:14">
      <c r="L579" s="57"/>
      <c r="M579" s="57"/>
      <c r="N579" s="57"/>
    </row>
    <row r="580" spans="12:14">
      <c r="L580" s="57"/>
      <c r="M580" s="57"/>
      <c r="N580" s="57"/>
    </row>
    <row r="581" spans="12:14">
      <c r="L581" s="57"/>
      <c r="M581" s="57"/>
      <c r="N581" s="57"/>
    </row>
    <row r="582" spans="12:14">
      <c r="L582" s="57"/>
      <c r="M582" s="57"/>
      <c r="N582" s="57"/>
    </row>
    <row r="583" spans="12:14">
      <c r="L583" s="57"/>
      <c r="M583" s="57"/>
      <c r="N583" s="57"/>
    </row>
    <row r="584" spans="12:14">
      <c r="L584" s="57"/>
      <c r="M584" s="57"/>
      <c r="N584" s="57"/>
    </row>
    <row r="585" spans="12:14">
      <c r="L585" s="57"/>
      <c r="M585" s="57"/>
      <c r="N585" s="57"/>
    </row>
    <row r="586" spans="12:14">
      <c r="L586" s="57"/>
      <c r="M586" s="57"/>
      <c r="N586" s="57"/>
    </row>
    <row r="587" spans="12:14">
      <c r="L587" s="57"/>
      <c r="M587" s="57"/>
      <c r="N587" s="57"/>
    </row>
    <row r="588" spans="12:14">
      <c r="L588" s="57"/>
      <c r="M588" s="57"/>
      <c r="N588" s="57"/>
    </row>
    <row r="589" spans="12:14">
      <c r="L589" s="57"/>
      <c r="M589" s="57"/>
      <c r="N589" s="57"/>
    </row>
    <row r="590" spans="12:14">
      <c r="L590" s="57"/>
      <c r="M590" s="57"/>
      <c r="N590" s="57"/>
    </row>
    <row r="591" spans="12:14">
      <c r="L591" s="57"/>
      <c r="M591" s="57"/>
      <c r="N591" s="57"/>
    </row>
    <row r="592" spans="12:14">
      <c r="L592" s="57"/>
      <c r="M592" s="57"/>
      <c r="N592" s="57"/>
    </row>
    <row r="593" spans="12:14">
      <c r="L593" s="57"/>
      <c r="M593" s="57"/>
      <c r="N593" s="57"/>
    </row>
    <row r="594" spans="12:14">
      <c r="L594" s="57"/>
      <c r="M594" s="57"/>
      <c r="N594" s="57"/>
    </row>
    <row r="595" spans="12:14">
      <c r="L595" s="57"/>
      <c r="M595" s="57"/>
      <c r="N595" s="57"/>
    </row>
    <row r="596" spans="12:14">
      <c r="L596" s="57"/>
      <c r="M596" s="57"/>
      <c r="N596" s="57"/>
    </row>
    <row r="597" spans="12:14">
      <c r="L597" s="57"/>
      <c r="M597" s="57"/>
      <c r="N597" s="57"/>
    </row>
    <row r="598" spans="12:14">
      <c r="L598" s="57"/>
      <c r="M598" s="57"/>
      <c r="N598" s="57"/>
    </row>
    <row r="599" spans="12:14">
      <c r="L599" s="57"/>
      <c r="M599" s="57"/>
      <c r="N599" s="57"/>
    </row>
    <row r="600" spans="12:14">
      <c r="L600" s="57"/>
      <c r="M600" s="57"/>
      <c r="N600" s="57"/>
    </row>
    <row r="601" spans="12:14">
      <c r="L601" s="57"/>
      <c r="M601" s="57"/>
      <c r="N601" s="57"/>
    </row>
    <row r="602" spans="12:14">
      <c r="L602" s="57"/>
      <c r="M602" s="57"/>
      <c r="N602" s="57"/>
    </row>
    <row r="603" spans="12:14">
      <c r="L603" s="57"/>
      <c r="M603" s="57"/>
      <c r="N603" s="57"/>
    </row>
    <row r="604" spans="12:14">
      <c r="L604" s="57"/>
      <c r="M604" s="57"/>
      <c r="N604" s="57"/>
    </row>
    <row r="605" spans="12:14">
      <c r="L605" s="57"/>
      <c r="M605" s="57"/>
      <c r="N605" s="57"/>
    </row>
    <row r="606" spans="12:14">
      <c r="L606" s="57"/>
      <c r="M606" s="57"/>
      <c r="N606" s="57"/>
    </row>
    <row r="607" spans="12:14">
      <c r="L607" s="57"/>
      <c r="M607" s="57"/>
      <c r="N607" s="57"/>
    </row>
    <row r="608" spans="12:14">
      <c r="L608" s="57"/>
      <c r="M608" s="57"/>
      <c r="N608" s="57"/>
    </row>
    <row r="609" spans="12:14">
      <c r="L609" s="57"/>
      <c r="M609" s="57"/>
      <c r="N609" s="57"/>
    </row>
    <row r="610" spans="12:14">
      <c r="L610" s="57"/>
      <c r="M610" s="57"/>
      <c r="N610" s="57"/>
    </row>
    <row r="611" spans="12:14">
      <c r="L611" s="57"/>
      <c r="M611" s="57"/>
      <c r="N611" s="57"/>
    </row>
    <row r="612" spans="12:14">
      <c r="L612" s="57"/>
      <c r="M612" s="57"/>
      <c r="N612" s="57"/>
    </row>
    <row r="613" spans="12:14">
      <c r="L613" s="57"/>
      <c r="M613" s="57"/>
      <c r="N613" s="57"/>
    </row>
    <row r="614" spans="12:14">
      <c r="L614" s="57"/>
      <c r="M614" s="57"/>
      <c r="N614" s="57"/>
    </row>
    <row r="615" spans="12:14">
      <c r="L615" s="57"/>
      <c r="M615" s="57"/>
      <c r="N615" s="57"/>
    </row>
    <row r="616" spans="12:14">
      <c r="L616" s="57"/>
      <c r="M616" s="57"/>
      <c r="N616" s="57"/>
    </row>
    <row r="617" spans="12:14">
      <c r="L617" s="57"/>
      <c r="M617" s="57"/>
      <c r="N617" s="57"/>
    </row>
    <row r="618" spans="12:14">
      <c r="L618" s="57"/>
      <c r="M618" s="57"/>
      <c r="N618" s="57"/>
    </row>
    <row r="619" spans="12:14">
      <c r="L619" s="57"/>
      <c r="M619" s="57"/>
      <c r="N619" s="57"/>
    </row>
    <row r="620" spans="12:14">
      <c r="L620" s="57"/>
      <c r="M620" s="57"/>
      <c r="N620" s="57"/>
    </row>
    <row r="621" spans="12:14">
      <c r="L621" s="57"/>
      <c r="M621" s="57"/>
      <c r="N621" s="57"/>
    </row>
    <row r="622" spans="12:14">
      <c r="L622" s="57"/>
      <c r="M622" s="57"/>
      <c r="N622" s="57"/>
    </row>
    <row r="623" spans="12:14">
      <c r="L623" s="57"/>
      <c r="M623" s="57"/>
      <c r="N623" s="57"/>
    </row>
    <row r="624" spans="12:14">
      <c r="L624" s="57"/>
      <c r="M624" s="57"/>
      <c r="N624" s="57"/>
    </row>
    <row r="625" spans="12:14">
      <c r="L625" s="57"/>
      <c r="M625" s="57"/>
      <c r="N625" s="57"/>
    </row>
    <row r="626" spans="12:14">
      <c r="L626" s="57"/>
      <c r="M626" s="57"/>
      <c r="N626" s="57"/>
    </row>
    <row r="627" spans="12:14">
      <c r="L627" s="57"/>
      <c r="M627" s="57"/>
      <c r="N627" s="57"/>
    </row>
    <row r="628" spans="12:14">
      <c r="L628" s="57"/>
      <c r="M628" s="57"/>
      <c r="N628" s="57"/>
    </row>
    <row r="629" spans="12:14">
      <c r="L629" s="57"/>
      <c r="M629" s="57"/>
      <c r="N629" s="57"/>
    </row>
    <row r="630" spans="12:14">
      <c r="L630" s="57"/>
      <c r="M630" s="57"/>
      <c r="N630" s="57"/>
    </row>
    <row r="631" spans="12:14">
      <c r="L631" s="57"/>
      <c r="M631" s="57"/>
      <c r="N631" s="57"/>
    </row>
    <row r="632" spans="12:14">
      <c r="L632" s="57"/>
      <c r="M632" s="57"/>
      <c r="N632" s="57"/>
    </row>
    <row r="633" spans="12:14">
      <c r="L633" s="57"/>
      <c r="M633" s="57"/>
      <c r="N633" s="57"/>
    </row>
    <row r="634" spans="12:14">
      <c r="L634" s="57"/>
      <c r="M634" s="57"/>
      <c r="N634" s="57"/>
    </row>
    <row r="635" spans="12:14">
      <c r="L635" s="57"/>
      <c r="M635" s="57"/>
      <c r="N635" s="57"/>
    </row>
    <row r="636" spans="12:14">
      <c r="L636" s="57"/>
      <c r="M636" s="57"/>
      <c r="N636" s="57"/>
    </row>
    <row r="637" spans="12:14">
      <c r="L637" s="57"/>
      <c r="M637" s="57"/>
      <c r="N637" s="57"/>
    </row>
    <row r="638" spans="12:14">
      <c r="L638" s="57"/>
      <c r="M638" s="57"/>
      <c r="N638" s="57"/>
    </row>
    <row r="639" spans="12:14">
      <c r="L639" s="57"/>
      <c r="M639" s="57"/>
      <c r="N639" s="57"/>
    </row>
    <row r="640" spans="12:14">
      <c r="L640" s="57"/>
      <c r="M640" s="57"/>
      <c r="N640" s="57"/>
    </row>
    <row r="641" spans="12:14">
      <c r="L641" s="57"/>
      <c r="M641" s="57"/>
      <c r="N641" s="57"/>
    </row>
    <row r="642" spans="12:14">
      <c r="L642" s="57"/>
      <c r="M642" s="57"/>
      <c r="N642" s="57"/>
    </row>
    <row r="643" spans="12:14">
      <c r="L643" s="57"/>
      <c r="M643" s="57"/>
      <c r="N643" s="57"/>
    </row>
    <row r="644" spans="12:14">
      <c r="L644" s="57"/>
      <c r="M644" s="57"/>
      <c r="N644" s="57"/>
    </row>
    <row r="645" spans="12:14">
      <c r="L645" s="57"/>
      <c r="M645" s="57"/>
      <c r="N645" s="57"/>
    </row>
    <row r="646" spans="12:14">
      <c r="L646" s="57"/>
      <c r="M646" s="57"/>
      <c r="N646" s="57"/>
    </row>
    <row r="647" spans="12:14">
      <c r="L647" s="57"/>
      <c r="M647" s="57"/>
      <c r="N647" s="57"/>
    </row>
    <row r="648" spans="12:14">
      <c r="L648" s="57"/>
      <c r="M648" s="57"/>
      <c r="N648" s="57"/>
    </row>
    <row r="649" spans="12:14">
      <c r="L649" s="57"/>
      <c r="M649" s="57"/>
      <c r="N649" s="57"/>
    </row>
    <row r="650" spans="12:14">
      <c r="L650" s="57"/>
      <c r="M650" s="57"/>
      <c r="N650" s="57"/>
    </row>
    <row r="651" spans="12:14">
      <c r="L651" s="57"/>
      <c r="M651" s="57"/>
      <c r="N651" s="57"/>
    </row>
    <row r="652" spans="12:14">
      <c r="L652" s="57"/>
      <c r="M652" s="57"/>
      <c r="N652" s="57"/>
    </row>
    <row r="653" spans="12:14">
      <c r="L653" s="57"/>
      <c r="M653" s="57"/>
      <c r="N653" s="57"/>
    </row>
    <row r="654" spans="12:14">
      <c r="L654" s="57"/>
      <c r="M654" s="57"/>
      <c r="N654" s="57"/>
    </row>
    <row r="655" spans="12:14">
      <c r="L655" s="57"/>
      <c r="M655" s="57"/>
      <c r="N655" s="57"/>
    </row>
    <row r="656" spans="12:14">
      <c r="L656" s="57"/>
      <c r="M656" s="57"/>
      <c r="N656" s="57"/>
    </row>
    <row r="657" spans="12:14">
      <c r="L657" s="57"/>
      <c r="M657" s="57"/>
      <c r="N657" s="57"/>
    </row>
    <row r="658" spans="12:14">
      <c r="L658" s="57"/>
      <c r="M658" s="57"/>
      <c r="N658" s="57"/>
    </row>
    <row r="659" spans="12:14">
      <c r="L659" s="57"/>
      <c r="M659" s="57"/>
      <c r="N659" s="57"/>
    </row>
    <row r="660" spans="12:14">
      <c r="L660" s="57"/>
      <c r="M660" s="57"/>
      <c r="N660" s="57"/>
    </row>
    <row r="661" spans="12:14">
      <c r="L661" s="57"/>
      <c r="M661" s="57"/>
      <c r="N661" s="57"/>
    </row>
    <row r="662" spans="12:14">
      <c r="L662" s="57"/>
      <c r="M662" s="57"/>
      <c r="N662" s="57"/>
    </row>
    <row r="663" spans="12:14">
      <c r="L663" s="57"/>
      <c r="M663" s="57"/>
      <c r="N663" s="57"/>
    </row>
    <row r="664" spans="12:14">
      <c r="L664" s="57"/>
      <c r="M664" s="57"/>
      <c r="N664" s="57"/>
    </row>
    <row r="665" spans="12:14">
      <c r="L665" s="57"/>
      <c r="M665" s="57"/>
      <c r="N665" s="57"/>
    </row>
    <row r="666" spans="12:14">
      <c r="L666" s="57"/>
      <c r="M666" s="57"/>
      <c r="N666" s="57"/>
    </row>
    <row r="667" spans="12:14">
      <c r="L667" s="57"/>
      <c r="M667" s="57"/>
      <c r="N667" s="57"/>
    </row>
    <row r="668" spans="12:14">
      <c r="L668" s="57"/>
      <c r="M668" s="57"/>
      <c r="N668" s="57"/>
    </row>
    <row r="669" spans="12:14">
      <c r="L669" s="57"/>
      <c r="M669" s="57"/>
      <c r="N669" s="57"/>
    </row>
    <row r="670" spans="12:14">
      <c r="L670" s="57"/>
      <c r="M670" s="57"/>
      <c r="N670" s="57"/>
    </row>
    <row r="671" spans="12:14">
      <c r="L671" s="57"/>
      <c r="M671" s="57"/>
      <c r="N671" s="57"/>
    </row>
    <row r="672" spans="12:14">
      <c r="L672" s="57"/>
      <c r="M672" s="57"/>
      <c r="N672" s="57"/>
    </row>
    <row r="673" spans="12:14">
      <c r="L673" s="57"/>
      <c r="M673" s="57"/>
      <c r="N673" s="57"/>
    </row>
    <row r="674" spans="12:14">
      <c r="L674" s="57"/>
      <c r="M674" s="57"/>
      <c r="N674" s="57"/>
    </row>
    <row r="675" spans="12:14">
      <c r="L675" s="57"/>
      <c r="M675" s="57"/>
      <c r="N675" s="57"/>
    </row>
    <row r="676" spans="12:14">
      <c r="L676" s="57"/>
      <c r="M676" s="57"/>
      <c r="N676" s="57"/>
    </row>
    <row r="677" spans="12:14">
      <c r="L677" s="57"/>
      <c r="M677" s="57"/>
      <c r="N677" s="57"/>
    </row>
    <row r="678" spans="12:14">
      <c r="L678" s="57"/>
      <c r="M678" s="57"/>
      <c r="N678" s="57"/>
    </row>
    <row r="679" spans="12:14">
      <c r="L679" s="57"/>
      <c r="M679" s="57"/>
      <c r="N679" s="57"/>
    </row>
    <row r="680" spans="12:14">
      <c r="L680" s="57"/>
      <c r="M680" s="57"/>
      <c r="N680" s="57"/>
    </row>
    <row r="681" spans="12:14">
      <c r="L681" s="57"/>
      <c r="M681" s="57"/>
      <c r="N681" s="57"/>
    </row>
    <row r="682" spans="12:14">
      <c r="L682" s="57"/>
      <c r="M682" s="57"/>
      <c r="N682" s="57"/>
    </row>
    <row r="683" spans="12:14">
      <c r="L683" s="57"/>
      <c r="M683" s="57"/>
      <c r="N683" s="57"/>
    </row>
    <row r="684" spans="12:14">
      <c r="L684" s="57"/>
      <c r="M684" s="57"/>
      <c r="N684" s="57"/>
    </row>
    <row r="685" spans="12:14">
      <c r="L685" s="57"/>
      <c r="M685" s="57"/>
      <c r="N685" s="57"/>
    </row>
    <row r="686" spans="12:14">
      <c r="L686" s="57"/>
      <c r="M686" s="57"/>
      <c r="N686" s="57"/>
    </row>
    <row r="687" spans="12:14">
      <c r="L687" s="57"/>
      <c r="M687" s="57"/>
      <c r="N687" s="57"/>
    </row>
    <row r="688" spans="12:14">
      <c r="L688" s="57"/>
      <c r="M688" s="57"/>
      <c r="N688" s="57"/>
    </row>
    <row r="689" spans="12:14">
      <c r="L689" s="57"/>
      <c r="M689" s="57"/>
      <c r="N689" s="57"/>
    </row>
    <row r="690" spans="12:14">
      <c r="L690" s="57"/>
      <c r="M690" s="57"/>
      <c r="N690" s="57"/>
    </row>
    <row r="691" spans="12:14">
      <c r="L691" s="57"/>
      <c r="M691" s="57"/>
      <c r="N691" s="57"/>
    </row>
    <row r="692" spans="12:14">
      <c r="L692" s="57"/>
      <c r="M692" s="57"/>
      <c r="N692" s="57"/>
    </row>
    <row r="693" spans="12:14">
      <c r="L693" s="57"/>
      <c r="M693" s="57"/>
      <c r="N693" s="57"/>
    </row>
    <row r="694" spans="12:14">
      <c r="L694" s="57"/>
      <c r="M694" s="57"/>
      <c r="N694" s="57"/>
    </row>
    <row r="695" spans="12:14">
      <c r="L695" s="57"/>
      <c r="M695" s="57"/>
      <c r="N695" s="57"/>
    </row>
    <row r="696" spans="12:14">
      <c r="L696" s="57"/>
      <c r="M696" s="57"/>
      <c r="N696" s="57"/>
    </row>
    <row r="697" spans="12:14">
      <c r="L697" s="57"/>
      <c r="M697" s="57"/>
      <c r="N697" s="57"/>
    </row>
    <row r="698" spans="12:14">
      <c r="L698" s="57"/>
      <c r="M698" s="57"/>
      <c r="N698" s="57"/>
    </row>
    <row r="699" spans="12:14">
      <c r="L699" s="57"/>
      <c r="M699" s="57"/>
      <c r="N699" s="57"/>
    </row>
    <row r="700" spans="12:14">
      <c r="L700" s="57"/>
      <c r="M700" s="57"/>
      <c r="N700" s="57"/>
    </row>
    <row r="701" spans="12:14">
      <c r="L701" s="57"/>
      <c r="M701" s="57"/>
      <c r="N701" s="57"/>
    </row>
    <row r="702" spans="12:14">
      <c r="L702" s="57"/>
      <c r="M702" s="57"/>
      <c r="N702" s="57"/>
    </row>
    <row r="703" spans="12:14">
      <c r="L703" s="57"/>
      <c r="M703" s="57"/>
      <c r="N703" s="57"/>
    </row>
    <row r="704" spans="12:14">
      <c r="L704" s="57"/>
      <c r="M704" s="57"/>
      <c r="N704" s="57"/>
    </row>
    <row r="705" spans="12:14">
      <c r="L705" s="57"/>
      <c r="M705" s="57"/>
      <c r="N705" s="57"/>
    </row>
    <row r="706" spans="12:14">
      <c r="L706" s="57"/>
      <c r="M706" s="57"/>
      <c r="N706" s="57"/>
    </row>
    <row r="707" spans="12:14">
      <c r="L707" s="57"/>
      <c r="M707" s="57"/>
      <c r="N707" s="57"/>
    </row>
    <row r="708" spans="12:14">
      <c r="L708" s="57"/>
      <c r="M708" s="57"/>
      <c r="N708" s="57"/>
    </row>
    <row r="709" spans="12:14">
      <c r="L709" s="57"/>
      <c r="M709" s="57"/>
      <c r="N709" s="57"/>
    </row>
    <row r="710" spans="12:14">
      <c r="L710" s="57"/>
      <c r="M710" s="57"/>
      <c r="N710" s="57"/>
    </row>
    <row r="711" spans="12:14">
      <c r="L711" s="57"/>
      <c r="M711" s="57"/>
      <c r="N711" s="57"/>
    </row>
    <row r="712" spans="12:14">
      <c r="L712" s="57"/>
      <c r="M712" s="57"/>
      <c r="N712" s="57"/>
    </row>
    <row r="713" spans="12:14">
      <c r="L713" s="57"/>
      <c r="M713" s="57"/>
      <c r="N713" s="57"/>
    </row>
    <row r="714" spans="12:14">
      <c r="L714" s="57"/>
      <c r="M714" s="57"/>
      <c r="N714" s="57"/>
    </row>
    <row r="715" spans="12:14">
      <c r="L715" s="57"/>
      <c r="M715" s="57"/>
      <c r="N715" s="57"/>
    </row>
    <row r="716" spans="12:14">
      <c r="L716" s="57"/>
      <c r="M716" s="57"/>
      <c r="N716" s="57"/>
    </row>
    <row r="717" spans="12:14">
      <c r="L717" s="57"/>
      <c r="M717" s="57"/>
      <c r="N717" s="57"/>
    </row>
    <row r="718" spans="12:14">
      <c r="L718" s="57"/>
      <c r="M718" s="57"/>
      <c r="N718" s="57"/>
    </row>
    <row r="719" spans="12:14">
      <c r="L719" s="57"/>
      <c r="M719" s="57"/>
      <c r="N719" s="57"/>
    </row>
    <row r="720" spans="12:14">
      <c r="L720" s="57"/>
      <c r="M720" s="57"/>
      <c r="N720" s="57"/>
    </row>
    <row r="721" spans="12:14">
      <c r="L721" s="57"/>
      <c r="M721" s="57"/>
      <c r="N721" s="57"/>
    </row>
    <row r="722" spans="12:14">
      <c r="L722" s="57"/>
      <c r="M722" s="57"/>
      <c r="N722" s="57"/>
    </row>
    <row r="723" spans="12:14">
      <c r="L723" s="57"/>
      <c r="M723" s="57"/>
      <c r="N723" s="57"/>
    </row>
    <row r="724" spans="12:14">
      <c r="L724" s="57"/>
      <c r="M724" s="57"/>
      <c r="N724" s="57"/>
    </row>
    <row r="725" spans="12:14">
      <c r="L725" s="57"/>
      <c r="M725" s="57"/>
      <c r="N725" s="57"/>
    </row>
    <row r="726" spans="12:14">
      <c r="L726" s="57"/>
      <c r="M726" s="57"/>
      <c r="N726" s="57"/>
    </row>
    <row r="727" spans="12:14">
      <c r="L727" s="57"/>
      <c r="M727" s="57"/>
      <c r="N727" s="57"/>
    </row>
    <row r="728" spans="12:14">
      <c r="L728" s="57"/>
      <c r="M728" s="57"/>
      <c r="N728" s="57"/>
    </row>
    <row r="729" spans="12:14">
      <c r="L729" s="57"/>
      <c r="M729" s="57"/>
      <c r="N729" s="57"/>
    </row>
    <row r="730" spans="12:14">
      <c r="L730" s="57"/>
      <c r="M730" s="57"/>
      <c r="N730" s="57"/>
    </row>
    <row r="731" spans="12:14">
      <c r="L731" s="57"/>
      <c r="M731" s="57"/>
      <c r="N731" s="57"/>
    </row>
    <row r="732" spans="12:14">
      <c r="L732" s="57"/>
      <c r="M732" s="57"/>
      <c r="N732" s="57"/>
    </row>
    <row r="733" spans="12:14">
      <c r="L733" s="57"/>
      <c r="M733" s="57"/>
      <c r="N733" s="57"/>
    </row>
    <row r="734" spans="12:14">
      <c r="L734" s="57"/>
      <c r="M734" s="57"/>
      <c r="N734" s="57"/>
    </row>
    <row r="735" spans="12:14">
      <c r="L735" s="57"/>
      <c r="M735" s="57"/>
      <c r="N735" s="57"/>
    </row>
    <row r="736" spans="12:14">
      <c r="L736" s="57"/>
      <c r="M736" s="57"/>
      <c r="N736" s="57"/>
    </row>
    <row r="737" spans="12:14">
      <c r="L737" s="57"/>
      <c r="M737" s="57"/>
      <c r="N737" s="57"/>
    </row>
    <row r="738" spans="12:14">
      <c r="L738" s="57"/>
      <c r="M738" s="57"/>
      <c r="N738" s="57"/>
    </row>
    <row r="739" spans="12:14">
      <c r="L739" s="57"/>
      <c r="M739" s="57"/>
      <c r="N739" s="57"/>
    </row>
    <row r="740" spans="12:14">
      <c r="L740" s="57"/>
      <c r="M740" s="57"/>
      <c r="N740" s="57"/>
    </row>
    <row r="741" spans="12:14">
      <c r="L741" s="57"/>
      <c r="M741" s="57"/>
      <c r="N741" s="57"/>
    </row>
    <row r="742" spans="12:14">
      <c r="L742" s="57"/>
      <c r="M742" s="57"/>
      <c r="N742" s="57"/>
    </row>
    <row r="743" spans="12:14">
      <c r="L743" s="57"/>
      <c r="M743" s="57"/>
      <c r="N743" s="57"/>
    </row>
    <row r="744" spans="12:14">
      <c r="L744" s="57"/>
      <c r="M744" s="57"/>
      <c r="N744" s="57"/>
    </row>
    <row r="745" spans="12:14">
      <c r="L745" s="57"/>
      <c r="M745" s="57"/>
      <c r="N745" s="57"/>
    </row>
    <row r="746" spans="12:14">
      <c r="L746" s="57"/>
      <c r="M746" s="57"/>
      <c r="N746" s="57"/>
    </row>
    <row r="747" spans="12:14">
      <c r="L747" s="57"/>
      <c r="M747" s="57"/>
      <c r="N747" s="57"/>
    </row>
    <row r="748" spans="12:14">
      <c r="L748" s="57"/>
      <c r="M748" s="57"/>
      <c r="N748" s="57"/>
    </row>
    <row r="749" spans="12:14">
      <c r="L749" s="57"/>
      <c r="M749" s="57"/>
      <c r="N749" s="57"/>
    </row>
    <row r="750" spans="12:14">
      <c r="L750" s="57"/>
      <c r="M750" s="57"/>
      <c r="N750" s="57"/>
    </row>
    <row r="751" spans="12:14">
      <c r="L751" s="57"/>
      <c r="M751" s="57"/>
      <c r="N751" s="57"/>
    </row>
    <row r="752" spans="12:14">
      <c r="L752" s="57"/>
      <c r="M752" s="57"/>
      <c r="N752" s="57"/>
    </row>
    <row r="753" spans="12:14">
      <c r="L753" s="57"/>
      <c r="M753" s="57"/>
      <c r="N753" s="57"/>
    </row>
    <row r="754" spans="12:14">
      <c r="L754" s="57"/>
      <c r="M754" s="57"/>
      <c r="N754" s="57"/>
    </row>
    <row r="755" spans="12:14">
      <c r="L755" s="57"/>
      <c r="M755" s="57"/>
      <c r="N755" s="57"/>
    </row>
    <row r="756" spans="12:14">
      <c r="L756" s="57"/>
      <c r="M756" s="57"/>
      <c r="N756" s="57"/>
    </row>
    <row r="757" spans="12:14">
      <c r="L757" s="57"/>
      <c r="M757" s="57"/>
      <c r="N757" s="57"/>
    </row>
    <row r="758" spans="12:14">
      <c r="L758" s="57"/>
      <c r="M758" s="57"/>
      <c r="N758" s="57"/>
    </row>
    <row r="759" spans="12:14">
      <c r="L759" s="57"/>
      <c r="M759" s="57"/>
      <c r="N759" s="57"/>
    </row>
    <row r="760" spans="12:14">
      <c r="L760" s="57"/>
      <c r="M760" s="57"/>
      <c r="N760" s="57"/>
    </row>
    <row r="761" spans="12:14">
      <c r="L761" s="57"/>
      <c r="M761" s="57"/>
      <c r="N761" s="57"/>
    </row>
    <row r="762" spans="12:14">
      <c r="L762" s="57"/>
      <c r="M762" s="57"/>
      <c r="N762" s="57"/>
    </row>
    <row r="763" spans="12:14">
      <c r="L763" s="57"/>
      <c r="M763" s="57"/>
      <c r="N763" s="57"/>
    </row>
    <row r="764" spans="12:14">
      <c r="L764" s="57"/>
      <c r="M764" s="57"/>
      <c r="N764" s="57"/>
    </row>
    <row r="765" spans="12:14">
      <c r="L765" s="57"/>
      <c r="M765" s="57"/>
      <c r="N765" s="57"/>
    </row>
    <row r="766" spans="12:14">
      <c r="L766" s="57"/>
      <c r="M766" s="57"/>
      <c r="N766" s="57"/>
    </row>
    <row r="767" spans="12:14">
      <c r="L767" s="57"/>
      <c r="M767" s="57"/>
      <c r="N767" s="57"/>
    </row>
    <row r="768" spans="12:14">
      <c r="L768" s="57"/>
      <c r="M768" s="57"/>
      <c r="N768" s="57"/>
    </row>
    <row r="769" spans="12:14">
      <c r="L769" s="57"/>
      <c r="M769" s="57"/>
      <c r="N769" s="57"/>
    </row>
    <row r="770" spans="12:14">
      <c r="L770" s="57"/>
      <c r="M770" s="57"/>
      <c r="N770" s="57"/>
    </row>
    <row r="771" spans="12:14">
      <c r="L771" s="57"/>
      <c r="M771" s="57"/>
      <c r="N771" s="57"/>
    </row>
    <row r="772" spans="12:14">
      <c r="L772" s="57"/>
      <c r="M772" s="57"/>
      <c r="N772" s="57"/>
    </row>
    <row r="773" spans="12:14">
      <c r="L773" s="57"/>
      <c r="M773" s="57"/>
      <c r="N773" s="57"/>
    </row>
    <row r="774" spans="12:14">
      <c r="L774" s="57"/>
      <c r="M774" s="57"/>
      <c r="N774" s="57"/>
    </row>
    <row r="775" spans="12:14">
      <c r="L775" s="57"/>
      <c r="M775" s="57"/>
      <c r="N775" s="57"/>
    </row>
    <row r="776" spans="12:14">
      <c r="L776" s="57"/>
      <c r="M776" s="57"/>
      <c r="N776" s="57"/>
    </row>
    <row r="777" spans="12:14">
      <c r="L777" s="57"/>
      <c r="M777" s="57"/>
      <c r="N777" s="57"/>
    </row>
    <row r="778" spans="12:14">
      <c r="L778" s="57"/>
      <c r="M778" s="57"/>
      <c r="N778" s="57"/>
    </row>
    <row r="779" spans="12:14">
      <c r="L779" s="57"/>
      <c r="M779" s="57"/>
      <c r="N779" s="57"/>
    </row>
    <row r="780" spans="12:14">
      <c r="L780" s="57"/>
      <c r="M780" s="57"/>
      <c r="N780" s="57"/>
    </row>
    <row r="781" spans="12:14">
      <c r="L781" s="57"/>
      <c r="M781" s="57"/>
      <c r="N781" s="57"/>
    </row>
    <row r="782" spans="12:14">
      <c r="L782" s="57"/>
      <c r="M782" s="57"/>
      <c r="N782" s="57"/>
    </row>
    <row r="783" spans="12:14">
      <c r="L783" s="57"/>
      <c r="M783" s="57"/>
      <c r="N783" s="57"/>
    </row>
    <row r="784" spans="12:14">
      <c r="L784" s="57"/>
      <c r="M784" s="57"/>
      <c r="N784" s="57"/>
    </row>
    <row r="785" spans="12:14">
      <c r="L785" s="57"/>
      <c r="M785" s="57"/>
      <c r="N785" s="57"/>
    </row>
    <row r="786" spans="12:14">
      <c r="L786" s="57"/>
      <c r="M786" s="57"/>
      <c r="N786" s="57"/>
    </row>
    <row r="787" spans="12:14">
      <c r="L787" s="57"/>
      <c r="M787" s="57"/>
      <c r="N787" s="57"/>
    </row>
    <row r="788" spans="12:14">
      <c r="L788" s="57"/>
      <c r="M788" s="57"/>
      <c r="N788" s="57"/>
    </row>
    <row r="789" spans="12:14">
      <c r="L789" s="57"/>
      <c r="M789" s="57"/>
      <c r="N789" s="57"/>
    </row>
    <row r="790" spans="12:14">
      <c r="L790" s="57"/>
      <c r="M790" s="57"/>
      <c r="N790" s="57"/>
    </row>
    <row r="791" spans="12:14">
      <c r="L791" s="57"/>
      <c r="M791" s="57"/>
      <c r="N791" s="57"/>
    </row>
    <row r="792" spans="12:14">
      <c r="L792" s="57"/>
      <c r="M792" s="57"/>
      <c r="N792" s="57"/>
    </row>
    <row r="793" spans="12:14">
      <c r="L793" s="57"/>
      <c r="M793" s="57"/>
      <c r="N793" s="57"/>
    </row>
    <row r="794" spans="12:14">
      <c r="L794" s="57"/>
      <c r="M794" s="57"/>
      <c r="N794" s="57"/>
    </row>
    <row r="795" spans="12:14">
      <c r="L795" s="57"/>
      <c r="M795" s="57"/>
      <c r="N795" s="57"/>
    </row>
    <row r="796" spans="12:14">
      <c r="L796" s="57"/>
      <c r="M796" s="57"/>
      <c r="N796" s="57"/>
    </row>
    <row r="797" spans="12:14">
      <c r="L797" s="57"/>
      <c r="M797" s="57"/>
      <c r="N797" s="57"/>
    </row>
    <row r="798" spans="12:14">
      <c r="L798" s="57"/>
      <c r="M798" s="57"/>
      <c r="N798" s="57"/>
    </row>
    <row r="799" spans="12:14">
      <c r="L799" s="57"/>
      <c r="M799" s="57"/>
      <c r="N799" s="57"/>
    </row>
    <row r="800" spans="12:14">
      <c r="L800" s="57"/>
      <c r="M800" s="57"/>
      <c r="N800" s="57"/>
    </row>
    <row r="801" spans="12:14">
      <c r="L801" s="57"/>
      <c r="M801" s="57"/>
      <c r="N801" s="57"/>
    </row>
    <row r="802" spans="12:14">
      <c r="L802" s="57"/>
      <c r="M802" s="57"/>
      <c r="N802" s="57"/>
    </row>
    <row r="803" spans="12:14">
      <c r="L803" s="57"/>
      <c r="M803" s="57"/>
      <c r="N803" s="57"/>
    </row>
    <row r="804" spans="12:14">
      <c r="L804" s="57"/>
      <c r="M804" s="57"/>
      <c r="N804" s="57"/>
    </row>
    <row r="805" spans="12:14">
      <c r="L805" s="57"/>
      <c r="M805" s="57"/>
      <c r="N805" s="57"/>
    </row>
    <row r="806" spans="12:14">
      <c r="L806" s="57"/>
      <c r="M806" s="57"/>
      <c r="N806" s="57"/>
    </row>
    <row r="807" spans="12:14">
      <c r="L807" s="57"/>
      <c r="M807" s="57"/>
      <c r="N807" s="57"/>
    </row>
    <row r="808" spans="12:14">
      <c r="L808" s="57"/>
      <c r="M808" s="57"/>
      <c r="N808" s="57"/>
    </row>
    <row r="809" spans="12:14">
      <c r="L809" s="57"/>
      <c r="M809" s="57"/>
      <c r="N809" s="57"/>
    </row>
    <row r="810" spans="12:14">
      <c r="L810" s="57"/>
      <c r="M810" s="57"/>
      <c r="N810" s="57"/>
    </row>
    <row r="811" spans="12:14">
      <c r="L811" s="57"/>
      <c r="M811" s="57"/>
      <c r="N811" s="57"/>
    </row>
    <row r="812" spans="12:14">
      <c r="L812" s="57"/>
      <c r="M812" s="57"/>
      <c r="N812" s="57"/>
    </row>
    <row r="813" spans="12:14">
      <c r="L813" s="57"/>
      <c r="M813" s="57"/>
      <c r="N813" s="57"/>
    </row>
    <row r="814" spans="12:14">
      <c r="L814" s="57"/>
      <c r="M814" s="57"/>
      <c r="N814" s="57"/>
    </row>
    <row r="815" spans="12:14">
      <c r="L815" s="57"/>
      <c r="M815" s="57"/>
      <c r="N815" s="57"/>
    </row>
    <row r="816" spans="12:14">
      <c r="L816" s="57"/>
      <c r="M816" s="57"/>
      <c r="N816" s="57"/>
    </row>
    <row r="817" spans="12:14">
      <c r="L817" s="57"/>
      <c r="M817" s="57"/>
      <c r="N817" s="57"/>
    </row>
    <row r="818" spans="12:14">
      <c r="L818" s="57"/>
      <c r="M818" s="57"/>
      <c r="N818" s="57"/>
    </row>
    <row r="819" spans="12:14">
      <c r="L819" s="57"/>
      <c r="M819" s="57"/>
      <c r="N819" s="57"/>
    </row>
    <row r="820" spans="12:14">
      <c r="L820" s="57"/>
      <c r="M820" s="57"/>
      <c r="N820" s="57"/>
    </row>
    <row r="821" spans="12:14">
      <c r="L821" s="57"/>
      <c r="M821" s="57"/>
      <c r="N821" s="57"/>
    </row>
    <row r="822" spans="12:14">
      <c r="L822" s="57"/>
      <c r="M822" s="57"/>
      <c r="N822" s="57"/>
    </row>
    <row r="823" spans="12:14">
      <c r="L823" s="57"/>
      <c r="M823" s="57"/>
      <c r="N823" s="57"/>
    </row>
    <row r="824" spans="12:14">
      <c r="L824" s="57"/>
      <c r="M824" s="57"/>
      <c r="N824" s="57"/>
    </row>
    <row r="825" spans="12:14">
      <c r="L825" s="57"/>
      <c r="M825" s="57"/>
      <c r="N825" s="57"/>
    </row>
  </sheetData>
  <autoFilter ref="A9:R350">
    <filterColumn colId="8" showButton="0"/>
    <filterColumn colId="9" showButton="0"/>
    <filterColumn colId="11" showButton="0"/>
    <filterColumn colId="12" showButton="0"/>
    <filterColumn colId="15" showButton="0"/>
  </autoFilter>
  <mergeCells count="12">
    <mergeCell ref="S9:S10"/>
    <mergeCell ref="T9:T10"/>
    <mergeCell ref="A1:T1"/>
    <mergeCell ref="A2:T2"/>
    <mergeCell ref="A9:A10"/>
    <mergeCell ref="I9:K9"/>
    <mergeCell ref="L9:N9"/>
    <mergeCell ref="P9:Q9"/>
    <mergeCell ref="R9:R10"/>
    <mergeCell ref="B9:B10"/>
    <mergeCell ref="D9:D10"/>
    <mergeCell ref="F9:F10"/>
  </mergeCells>
  <conditionalFormatting sqref="Q11:Q350">
    <cfRule type="cellIs" dxfId="1" priority="100" stopIfTrue="1" operator="between">
      <formula>1</formula>
      <formula>10</formula>
    </cfRule>
  </conditionalFormatting>
  <conditionalFormatting sqref="T171:T350">
    <cfRule type="cellIs" dxfId="0" priority="1" stopIfTrue="1" operator="between">
      <formula>1</formula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4" orientation="portrait" horizontalDpi="4294967292" verticalDpi="1200" r:id="rId1"/>
  <headerFooter>
    <oddFooter>&amp;CСудья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ПДД 1ст</vt:lpstr>
      <vt:lpstr>МЕД 2ст</vt:lpstr>
      <vt:lpstr>Автогор 3ст</vt:lpstr>
      <vt:lpstr>Фигур 4-1ст</vt:lpstr>
      <vt:lpstr>Фигур 4-2ст</vt:lpstr>
      <vt:lpstr>ОБЖ 5ст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98796</dc:creator>
  <cp:lastModifiedBy>T1000</cp:lastModifiedBy>
  <cp:lastPrinted>2019-06-05T18:40:16Z</cp:lastPrinted>
  <dcterms:created xsi:type="dcterms:W3CDTF">2019-05-31T08:36:01Z</dcterms:created>
  <dcterms:modified xsi:type="dcterms:W3CDTF">2019-06-05T18:40:26Z</dcterms:modified>
</cp:coreProperties>
</file>